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ki\Desktop\Neue Formulare\"/>
    </mc:Choice>
  </mc:AlternateContent>
  <xr:revisionPtr revIDLastSave="0" documentId="13_ncr:1_{FC84A35E-D6DE-4FD7-98D1-2D396BE90F2B}" xr6:coauthVersionLast="47" xr6:coauthVersionMax="47" xr10:uidLastSave="{00000000-0000-0000-0000-000000000000}"/>
  <bookViews>
    <workbookView xWindow="-120" yWindow="-120" windowWidth="29040" windowHeight="15720" firstSheet="2" activeTab="3" xr2:uid="{00000000-000D-0000-FFFF-FFFF00000000}"/>
  </bookViews>
  <sheets>
    <sheet name="Kursdetails" sheetId="2" r:id="rId1"/>
    <sheet name="Einberufung" sheetId="6" r:id="rId2"/>
    <sheet name="TeilnehmerInnenliste" sheetId="4" r:id="rId3"/>
    <sheet name="Kostenzusammenstellung" sheetId="5" r:id="rId4"/>
    <sheet name="Selbstkostenbeitrag" sheetId="1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5" l="1"/>
  <c r="E26" i="6"/>
  <c r="C5" i="6"/>
  <c r="C6" i="6"/>
  <c r="C4" i="6"/>
  <c r="C7" i="6"/>
  <c r="G23" i="5" l="1"/>
  <c r="H24" i="5"/>
  <c r="H25" i="5" s="1"/>
  <c r="G25" i="5"/>
  <c r="F25" i="5"/>
  <c r="E25" i="5"/>
  <c r="E23" i="5"/>
  <c r="H23" i="5"/>
  <c r="H32" i="1"/>
  <c r="F22" i="5"/>
  <c r="G22" i="5"/>
  <c r="E22" i="5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3" i="1"/>
  <c r="B12" i="1"/>
  <c r="D9" i="5"/>
  <c r="H21" i="5"/>
  <c r="H20" i="5"/>
  <c r="H19" i="5"/>
  <c r="H18" i="5"/>
  <c r="H17" i="5"/>
  <c r="H16" i="5"/>
  <c r="H15" i="5"/>
  <c r="H14" i="5"/>
  <c r="D7" i="5"/>
  <c r="D6" i="5"/>
  <c r="D5" i="5"/>
  <c r="D4" i="5"/>
  <c r="C7" i="1"/>
  <c r="C6" i="1"/>
  <c r="C5" i="1"/>
  <c r="C4" i="1"/>
  <c r="I4" i="4"/>
  <c r="D4" i="4"/>
  <c r="E8" i="4"/>
  <c r="I6" i="4"/>
  <c r="D6" i="4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H22" i="5" l="1"/>
  <c r="G12" i="2" s="1"/>
  <c r="G13" i="2"/>
  <c r="H26" i="5" l="1"/>
  <c r="G14" i="2"/>
</calcChain>
</file>

<file path=xl/sharedStrings.xml><?xml version="1.0" encoding="utf-8"?>
<sst xmlns="http://schemas.openxmlformats.org/spreadsheetml/2006/main" count="112" uniqueCount="93">
  <si>
    <t>Trainingskurs/Wettkampf:</t>
  </si>
  <si>
    <t>Ort:</t>
  </si>
  <si>
    <t>Zeitraum:</t>
  </si>
  <si>
    <t>Referat:</t>
  </si>
  <si>
    <t>Kosten für die AthletInnen</t>
  </si>
  <si>
    <t>Name:</t>
  </si>
  <si>
    <t>Liftkosten</t>
  </si>
  <si>
    <t>Unterkunft</t>
  </si>
  <si>
    <t>Verpflegung</t>
  </si>
  <si>
    <t>Sonstiges</t>
  </si>
  <si>
    <t>Gesamt</t>
  </si>
  <si>
    <t>SKI ALPIN LK Herren</t>
  </si>
  <si>
    <t>SELBSTKOSTENBEITRAG</t>
  </si>
  <si>
    <t>Gesamt:</t>
  </si>
  <si>
    <t>Anzahl Teilnehmer:</t>
  </si>
  <si>
    <t>Anzahl Tage:</t>
  </si>
  <si>
    <t>Anzahl Nächte:</t>
  </si>
  <si>
    <t>Anzahl Trainer:</t>
  </si>
  <si>
    <t>Selbstkostenbeitrag Sportler:</t>
  </si>
  <si>
    <t>Beilagen</t>
  </si>
  <si>
    <t>Selbstkostenbeitrag</t>
  </si>
  <si>
    <t>TeilnehmerInnenliste</t>
  </si>
  <si>
    <t>Kostenzusammenstellung</t>
  </si>
  <si>
    <t>T E I L N E H M E R I N N E N L I S T E</t>
  </si>
  <si>
    <t>BETRIFFT:</t>
  </si>
  <si>
    <t>ORT:</t>
  </si>
  <si>
    <t>(im Ausland auch Staat)</t>
  </si>
  <si>
    <t>ZEITRAUM:</t>
  </si>
  <si>
    <t xml:space="preserve"> = </t>
  </si>
  <si>
    <t>TAGE</t>
  </si>
  <si>
    <t>ANZAHL DER PERSONEN:</t>
  </si>
  <si>
    <t>Bitte in Block- oder Druckschrift ausfüllen</t>
  </si>
  <si>
    <t>FAMILIEN- und VORNAME</t>
  </si>
  <si>
    <t>WOHNORT</t>
  </si>
  <si>
    <t>UNTERSCHRIFT</t>
  </si>
  <si>
    <t>BENZINGER Wieland</t>
  </si>
  <si>
    <t>Aflenz 487, 8623 Aflenz-Kurort</t>
  </si>
  <si>
    <t>ETTL Michael</t>
  </si>
  <si>
    <t>Ackerweg 13, 8160 Weiz</t>
  </si>
  <si>
    <t>FENZ Ferdinand</t>
  </si>
  <si>
    <t>Ramsau 185, 8972 Ramsau/D.</t>
  </si>
  <si>
    <t>HÖFLEHNER Martin</t>
  </si>
  <si>
    <t>Preunegg 23, 8970 Schladming</t>
  </si>
  <si>
    <t>PITZER Willi</t>
  </si>
  <si>
    <t>Vorberg 168, 8973 Pichl/Schladming</t>
  </si>
  <si>
    <t>RANNER Tim</t>
  </si>
  <si>
    <t>Schattenberg 162, 8960 Öblarn</t>
  </si>
  <si>
    <t>TRINKER Christoph</t>
  </si>
  <si>
    <t>Preunegg 8, 8973 Schladming</t>
  </si>
  <si>
    <t>WIRNSBERGER Felix</t>
  </si>
  <si>
    <t>Lutzmannsdorf 3, 8861 St. Georgen am Kreischberg</t>
  </si>
  <si>
    <t>WÜRGER Moritz</t>
  </si>
  <si>
    <t>Raiming 79, 8832 Oberwölz</t>
  </si>
  <si>
    <t>TRINKER Florian</t>
  </si>
  <si>
    <t>Mandling 185/3, 8974 Schladming</t>
  </si>
  <si>
    <t>GÜNTHER David</t>
  </si>
  <si>
    <t>Hageratweg 171, 8971 Schladming</t>
  </si>
  <si>
    <t>SEEBACHER Kris</t>
  </si>
  <si>
    <t>Hall 626, 8911 Admont</t>
  </si>
  <si>
    <t>TeilnehmerInnenliste - Stand: 06/2018</t>
  </si>
  <si>
    <t>(Trainingskurs/Wettkampf)</t>
  </si>
  <si>
    <t>(Tage)</t>
  </si>
  <si>
    <t>Nr.</t>
  </si>
  <si>
    <t>Haus im Ennstal am</t>
  </si>
  <si>
    <t>KOSTENZUSAMMENSTELLUNG</t>
  </si>
  <si>
    <t>Abrechnung</t>
  </si>
  <si>
    <t>VISA</t>
  </si>
  <si>
    <t>BAR</t>
  </si>
  <si>
    <t>ÜBERWEISUNG</t>
  </si>
  <si>
    <t>Position</t>
  </si>
  <si>
    <t>Teilnehmer laut beiliegender Liste:</t>
  </si>
  <si>
    <t>AUFENTHALTSKOSTEN</t>
  </si>
  <si>
    <t>VERPFLEGUNGSKOSTEN</t>
  </si>
  <si>
    <t>NENNGELDER</t>
  </si>
  <si>
    <t>LIFTKOSTEN</t>
  </si>
  <si>
    <t>Haus in Ennstal am</t>
  </si>
  <si>
    <t>Kosten (Zwischensumme):</t>
  </si>
  <si>
    <t>Gesamtkosten (Endsumme):</t>
  </si>
  <si>
    <t xml:space="preserve">Einnahmen von Sportlern </t>
  </si>
  <si>
    <t>Einnahmen gesamt</t>
  </si>
  <si>
    <t>Ausgaben gesamt</t>
  </si>
  <si>
    <t>Abhebung VISA Karte BAR</t>
  </si>
  <si>
    <t>TRAINERKOSTEN</t>
  </si>
  <si>
    <t>EINBERUFUNG STEIRISCHER SKIVERBAND</t>
  </si>
  <si>
    <t>Mitzubringen:</t>
  </si>
  <si>
    <t>Skiausrüstung</t>
  </si>
  <si>
    <t>Konditionsausrüstung</t>
  </si>
  <si>
    <t>Sonstiges:</t>
  </si>
  <si>
    <t>STEIRISCHER SKIVERBAND</t>
  </si>
  <si>
    <t>KURSDETAILS STSV</t>
  </si>
  <si>
    <t>Endbetrag</t>
  </si>
  <si>
    <t>Steirischer Skiverband, Referat</t>
  </si>
  <si>
    <t>DIVERSE AUSGABEN LT. BELEGEN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</si>
</sst>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1" applyFont="1" applyAlignment="1" applyProtection="1">
      <alignment horizontal="center" vertical="top"/>
      <protection locked="0"/>
    </xf>
    <xf numFmtId="0" fontId="8" fillId="0" borderId="0" xfId="1" applyFont="1" applyAlignment="1" applyProtection="1">
      <alignment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4" fillId="0" borderId="4" xfId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left" vertical="center" indent="1"/>
      <protection locked="0"/>
    </xf>
    <xf numFmtId="0" fontId="6" fillId="0" borderId="4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0" fontId="0" fillId="0" borderId="32" xfId="0" applyBorder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64" fontId="0" fillId="0" borderId="3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/>
    <xf numFmtId="0" fontId="0" fillId="0" borderId="26" xfId="0" applyBorder="1" applyAlignment="1">
      <alignment horizontal="center" vertical="center"/>
    </xf>
    <xf numFmtId="0" fontId="0" fillId="0" borderId="35" xfId="0" applyBorder="1"/>
    <xf numFmtId="0" fontId="6" fillId="0" borderId="36" xfId="1" applyFont="1" applyBorder="1" applyAlignment="1" applyProtection="1">
      <alignment horizontal="left" vertical="center" wrapText="1"/>
      <protection locked="0"/>
    </xf>
    <xf numFmtId="0" fontId="7" fillId="0" borderId="36" xfId="1" applyFont="1" applyBorder="1" applyAlignment="1" applyProtection="1">
      <alignment horizontal="center" vertical="center"/>
      <protection locked="0"/>
    </xf>
    <xf numFmtId="0" fontId="4" fillId="0" borderId="36" xfId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4" xfId="1" applyFont="1" applyBorder="1" applyAlignment="1" applyProtection="1">
      <alignment horizontal="center" vertical="center" wrapText="1"/>
      <protection locked="0"/>
    </xf>
    <xf numFmtId="0" fontId="14" fillId="0" borderId="4" xfId="1" applyFont="1" applyBorder="1" applyAlignment="1" applyProtection="1">
      <alignment horizontal="center" vertical="center" wrapText="1"/>
      <protection locked="0"/>
    </xf>
    <xf numFmtId="0" fontId="6" fillId="0" borderId="33" xfId="1" applyFont="1" applyBorder="1" applyAlignment="1" applyProtection="1">
      <alignment horizontal="left" vertical="center" wrapText="1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4" fillId="0" borderId="33" xfId="1" applyBorder="1" applyAlignment="1" applyProtection="1">
      <alignment horizontal="center" vertical="center"/>
      <protection locked="0"/>
    </xf>
    <xf numFmtId="0" fontId="13" fillId="0" borderId="34" xfId="0" applyFont="1" applyBorder="1"/>
    <xf numFmtId="0" fontId="13" fillId="0" borderId="26" xfId="0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right"/>
      <protection locked="0"/>
    </xf>
    <xf numFmtId="0" fontId="4" fillId="0" borderId="36" xfId="1" applyBorder="1" applyProtection="1">
      <protection locked="0"/>
    </xf>
    <xf numFmtId="164" fontId="0" fillId="0" borderId="37" xfId="0" applyNumberForma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7" fillId="0" borderId="16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164" fontId="0" fillId="0" borderId="3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7" xfId="0" applyNumberForma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9" fillId="0" borderId="3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4" xfId="1" applyFont="1" applyBorder="1" applyAlignment="1" applyProtection="1">
      <alignment horizontal="center" vertical="center" wrapText="1"/>
      <protection locked="0"/>
    </xf>
    <xf numFmtId="0" fontId="11" fillId="0" borderId="4" xfId="1" applyFont="1" applyBorder="1" applyAlignment="1" applyProtection="1">
      <alignment horizontal="left" vertical="center" wrapText="1" indent="1"/>
      <protection locked="0"/>
    </xf>
    <xf numFmtId="0" fontId="8" fillId="0" borderId="36" xfId="1" applyFont="1" applyBorder="1" applyAlignment="1" applyProtection="1">
      <alignment horizontal="right" vertical="top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top"/>
      <protection locked="0"/>
    </xf>
    <xf numFmtId="0" fontId="6" fillId="0" borderId="4" xfId="1" applyFont="1" applyBorder="1" applyAlignment="1" applyProtection="1">
      <alignment horizontal="left" vertical="center" wrapText="1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13" fillId="0" borderId="0" xfId="0" applyNumberFormat="1" applyFont="1" applyAlignment="1">
      <alignment horizontal="center" vertical="top"/>
    </xf>
    <xf numFmtId="0" fontId="0" fillId="0" borderId="2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54" xfId="0" applyNumberFormat="1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</cellXfs>
  <cellStyles count="2">
    <cellStyle name="Standard" xfId="0" builtinId="0"/>
    <cellStyle name="Standard 2" xfId="1" xr:uid="{830B1D23-577B-4B40-8612-292F056AF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3</xdr:row>
      <xdr:rowOff>91440</xdr:rowOff>
    </xdr:from>
    <xdr:to>
      <xdr:col>7</xdr:col>
      <xdr:colOff>634364</xdr:colOff>
      <xdr:row>6</xdr:row>
      <xdr:rowOff>135923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759FFCD-BCA1-460D-88CE-2E9B5F09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4880" y="541020"/>
          <a:ext cx="1264919" cy="730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3</xdr:row>
      <xdr:rowOff>91440</xdr:rowOff>
    </xdr:from>
    <xdr:to>
      <xdr:col>7</xdr:col>
      <xdr:colOff>462914</xdr:colOff>
      <xdr:row>7</xdr:row>
      <xdr:rowOff>88298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F47C9B-0A41-4BC0-9A7D-BAA61910A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9170" y="539115"/>
          <a:ext cx="1274444" cy="730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</xdr:row>
      <xdr:rowOff>60960</xdr:rowOff>
    </xdr:from>
    <xdr:to>
      <xdr:col>2</xdr:col>
      <xdr:colOff>525781</xdr:colOff>
      <xdr:row>2</xdr:row>
      <xdr:rowOff>414709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D2C3614-D60A-4C49-B543-21C14D7FC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0960"/>
          <a:ext cx="784860" cy="429949"/>
        </a:xfrm>
        <a:prstGeom prst="rect">
          <a:avLst/>
        </a:prstGeom>
      </xdr:spPr>
    </xdr:pic>
    <xdr:clientData/>
  </xdr:twoCellAnchor>
  <xdr:twoCellAnchor editAs="oneCell">
    <xdr:from>
      <xdr:col>8</xdr:col>
      <xdr:colOff>93952</xdr:colOff>
      <xdr:row>2</xdr:row>
      <xdr:rowOff>68581</xdr:rowOff>
    </xdr:from>
    <xdr:to>
      <xdr:col>8</xdr:col>
      <xdr:colOff>1594440</xdr:colOff>
      <xdr:row>2</xdr:row>
      <xdr:rowOff>335281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E7C8FB-D759-4DAA-B0F5-3AEE0FB0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1252" y="220981"/>
          <a:ext cx="1500488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3</xdr:row>
      <xdr:rowOff>91440</xdr:rowOff>
    </xdr:from>
    <xdr:to>
      <xdr:col>7</xdr:col>
      <xdr:colOff>502919</xdr:colOff>
      <xdr:row>6</xdr:row>
      <xdr:rowOff>135923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BC398D7-3E52-4EDD-B0DA-4DD8BFE0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4880" y="541020"/>
          <a:ext cx="1264919" cy="7302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3</xdr:row>
      <xdr:rowOff>91440</xdr:rowOff>
    </xdr:from>
    <xdr:to>
      <xdr:col>7</xdr:col>
      <xdr:colOff>624839</xdr:colOff>
      <xdr:row>6</xdr:row>
      <xdr:rowOff>135923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AD55B4-46A7-4ECE-AD6E-DFBCBD28A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4880" y="541020"/>
          <a:ext cx="1264919" cy="730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ki\Desktop\Neue%20Formulare\Kursabrechnung_STSV_LK%20Herren_Vorlage.xlsx" TargetMode="External"/><Relationship Id="rId1" Type="http://schemas.openxmlformats.org/officeDocument/2006/relationships/externalLinkPath" Target="Kursabrechnung_STSV_LK%20Herren_Vor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ursdetails"/>
      <sheetName val="Einberufung"/>
      <sheetName val="TeilnehmerInnenliste"/>
      <sheetName val="Kostenzusammenstellung"/>
      <sheetName val="Selbstkostenbeitrag"/>
    </sheetNames>
    <sheetDataSet>
      <sheetData sheetId="0">
        <row r="7">
          <cell r="C7" t="str">
            <v>SKI ALPIN LK Herren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C64B-1A24-4100-8F27-6D0B6790F9F3}">
  <dimension ref="A1:I21"/>
  <sheetViews>
    <sheetView zoomScaleNormal="100" workbookViewId="0">
      <selection activeCell="N19" sqref="N19"/>
    </sheetView>
  </sheetViews>
  <sheetFormatPr baseColWidth="10" defaultColWidth="8.85546875" defaultRowHeight="15" x14ac:dyDescent="0.25"/>
  <cols>
    <col min="1" max="1" width="1.140625" style="2" customWidth="1"/>
    <col min="2" max="2" width="23.85546875" style="3" customWidth="1"/>
    <col min="3" max="3" width="9.28515625" style="3" customWidth="1"/>
    <col min="4" max="6" width="10.7109375" style="4" customWidth="1"/>
    <col min="7" max="7" width="10.5703125" style="4" customWidth="1"/>
    <col min="8" max="8" width="9.7109375" style="4" customWidth="1"/>
    <col min="9" max="9" width="1.140625" style="2" customWidth="1"/>
  </cols>
  <sheetData>
    <row r="1" spans="2:8" ht="6" customHeight="1" thickBot="1" x14ac:dyDescent="0.3"/>
    <row r="2" spans="2:8" ht="23.45" customHeight="1" thickBot="1" x14ac:dyDescent="0.3">
      <c r="B2" s="74" t="s">
        <v>89</v>
      </c>
      <c r="C2" s="75"/>
      <c r="D2" s="75"/>
      <c r="E2" s="75"/>
      <c r="F2" s="75"/>
      <c r="G2" s="75"/>
      <c r="H2" s="76"/>
    </row>
    <row r="3" spans="2:8" ht="6" customHeight="1" thickBot="1" x14ac:dyDescent="0.3"/>
    <row r="4" spans="2:8" ht="18" customHeight="1" x14ac:dyDescent="0.25">
      <c r="B4" s="6" t="s">
        <v>0</v>
      </c>
      <c r="C4" s="77"/>
      <c r="D4" s="77"/>
      <c r="E4" s="77"/>
      <c r="F4" s="77"/>
      <c r="G4" s="78"/>
      <c r="H4" s="79"/>
    </row>
    <row r="5" spans="2:8" ht="18" customHeight="1" x14ac:dyDescent="0.25">
      <c r="B5" s="8" t="s">
        <v>1</v>
      </c>
      <c r="C5" s="84"/>
      <c r="D5" s="84"/>
      <c r="E5" s="84"/>
      <c r="F5" s="84"/>
      <c r="G5" s="80"/>
      <c r="H5" s="81"/>
    </row>
    <row r="6" spans="2:8" ht="18" customHeight="1" x14ac:dyDescent="0.25">
      <c r="B6" s="8" t="s">
        <v>2</v>
      </c>
      <c r="C6" s="84"/>
      <c r="D6" s="84"/>
      <c r="E6" s="84"/>
      <c r="F6" s="84"/>
      <c r="G6" s="80"/>
      <c r="H6" s="81"/>
    </row>
    <row r="7" spans="2:8" ht="18" customHeight="1" thickBot="1" x14ac:dyDescent="0.3">
      <c r="B7" s="9" t="s">
        <v>3</v>
      </c>
      <c r="C7" s="85" t="s">
        <v>11</v>
      </c>
      <c r="D7" s="85"/>
      <c r="E7" s="85"/>
      <c r="F7" s="85"/>
      <c r="G7" s="82"/>
      <c r="H7" s="83"/>
    </row>
    <row r="8" spans="2:8" ht="6" customHeight="1" thickBot="1" x14ac:dyDescent="0.3"/>
    <row r="9" spans="2:8" s="2" customFormat="1" ht="18" customHeight="1" x14ac:dyDescent="0.25">
      <c r="B9" s="6" t="s">
        <v>14</v>
      </c>
      <c r="C9" s="91"/>
      <c r="D9" s="91"/>
      <c r="E9" s="89" t="s">
        <v>17</v>
      </c>
      <c r="F9" s="89"/>
      <c r="G9" s="91"/>
      <c r="H9" s="93"/>
    </row>
    <row r="10" spans="2:8" s="2" customFormat="1" ht="18" customHeight="1" thickBot="1" x14ac:dyDescent="0.3">
      <c r="B10" s="9" t="s">
        <v>15</v>
      </c>
      <c r="C10" s="92"/>
      <c r="D10" s="92"/>
      <c r="E10" s="90" t="s">
        <v>16</v>
      </c>
      <c r="F10" s="90"/>
      <c r="G10" s="92"/>
      <c r="H10" s="94"/>
    </row>
    <row r="11" spans="2:8" s="2" customFormat="1" ht="6" customHeight="1" thickBot="1" x14ac:dyDescent="0.3">
      <c r="B11" s="3"/>
      <c r="C11" s="3"/>
      <c r="D11" s="10"/>
      <c r="E11" s="10"/>
      <c r="F11" s="10"/>
      <c r="G11" s="10"/>
      <c r="H11" s="10"/>
    </row>
    <row r="12" spans="2:8" s="2" customFormat="1" ht="18" customHeight="1" x14ac:dyDescent="0.25">
      <c r="B12" s="88" t="s">
        <v>76</v>
      </c>
      <c r="C12" s="77"/>
      <c r="D12" s="77"/>
      <c r="E12" s="77"/>
      <c r="F12" s="77"/>
      <c r="G12" s="78">
        <f>Kostenzusammenstellung!H22</f>
        <v>0</v>
      </c>
      <c r="H12" s="79"/>
    </row>
    <row r="13" spans="2:8" s="2" customFormat="1" ht="18" customHeight="1" x14ac:dyDescent="0.25">
      <c r="B13" s="87" t="s">
        <v>18</v>
      </c>
      <c r="C13" s="84"/>
      <c r="D13" s="84"/>
      <c r="E13" s="84"/>
      <c r="F13" s="84"/>
      <c r="G13" s="80">
        <f>Selbstkostenbeitrag!H32</f>
        <v>0</v>
      </c>
      <c r="H13" s="81"/>
    </row>
    <row r="14" spans="2:8" s="2" customFormat="1" ht="18" customHeight="1" thickBot="1" x14ac:dyDescent="0.3">
      <c r="B14" s="86" t="s">
        <v>77</v>
      </c>
      <c r="C14" s="85"/>
      <c r="D14" s="85"/>
      <c r="E14" s="85"/>
      <c r="F14" s="85"/>
      <c r="G14" s="82">
        <f>Kostenzusammenstellung!H26</f>
        <v>0</v>
      </c>
      <c r="H14" s="83"/>
    </row>
    <row r="15" spans="2:8" s="2" customFormat="1" ht="6" customHeight="1" thickBot="1" x14ac:dyDescent="0.3">
      <c r="B15" s="1"/>
      <c r="C15" s="1"/>
      <c r="D15" s="4"/>
      <c r="E15" s="4"/>
      <c r="F15" s="4"/>
      <c r="G15" s="4"/>
      <c r="H15" s="4"/>
    </row>
    <row r="16" spans="2:8" s="2" customFormat="1" ht="18" customHeight="1" x14ac:dyDescent="0.25">
      <c r="B16" s="69" t="s">
        <v>19</v>
      </c>
      <c r="C16" s="70"/>
      <c r="D16" s="4"/>
      <c r="E16" s="4"/>
      <c r="F16" s="4"/>
      <c r="G16" s="4"/>
      <c r="H16" s="4"/>
    </row>
    <row r="17" spans="2:8" s="2" customFormat="1" ht="18" customHeight="1" x14ac:dyDescent="0.25">
      <c r="B17" s="15" t="s">
        <v>21</v>
      </c>
      <c r="C17" s="16">
        <v>1</v>
      </c>
      <c r="D17" s="4"/>
      <c r="E17" s="71" t="s">
        <v>63</v>
      </c>
      <c r="F17" s="71"/>
      <c r="G17" s="72"/>
      <c r="H17" s="72"/>
    </row>
    <row r="18" spans="2:8" s="2" customFormat="1" ht="18" customHeight="1" x14ac:dyDescent="0.25">
      <c r="B18" s="15" t="s">
        <v>22</v>
      </c>
      <c r="C18" s="16">
        <v>1</v>
      </c>
      <c r="D18" s="4"/>
      <c r="E18" s="4"/>
      <c r="F18" s="4"/>
      <c r="G18" s="4"/>
      <c r="H18" s="4"/>
    </row>
    <row r="19" spans="2:8" s="2" customFormat="1" ht="18" customHeight="1" x14ac:dyDescent="0.25">
      <c r="B19" s="15" t="s">
        <v>20</v>
      </c>
      <c r="C19" s="16">
        <v>1</v>
      </c>
      <c r="D19" s="4"/>
      <c r="E19" s="50"/>
      <c r="F19" s="50"/>
      <c r="G19" s="50"/>
      <c r="H19" s="50"/>
    </row>
    <row r="20" spans="2:8" ht="18" customHeight="1" thickBot="1" x14ac:dyDescent="0.3">
      <c r="B20" s="9"/>
      <c r="C20" s="17"/>
      <c r="E20" s="73" t="s">
        <v>91</v>
      </c>
      <c r="F20" s="73"/>
      <c r="G20" s="73"/>
      <c r="H20" s="73"/>
    </row>
    <row r="21" spans="2:8" ht="18" customHeight="1" x14ac:dyDescent="0.25"/>
  </sheetData>
  <mergeCells count="22">
    <mergeCell ref="E9:F9"/>
    <mergeCell ref="E10:F10"/>
    <mergeCell ref="C9:D9"/>
    <mergeCell ref="C10:D10"/>
    <mergeCell ref="G9:H9"/>
    <mergeCell ref="G10:H10"/>
    <mergeCell ref="B16:C16"/>
    <mergeCell ref="E17:F17"/>
    <mergeCell ref="G17:H17"/>
    <mergeCell ref="E20:H20"/>
    <mergeCell ref="B2:H2"/>
    <mergeCell ref="C4:F4"/>
    <mergeCell ref="G4:H7"/>
    <mergeCell ref="C5:F5"/>
    <mergeCell ref="C6:F6"/>
    <mergeCell ref="C7:F7"/>
    <mergeCell ref="B14:F14"/>
    <mergeCell ref="B13:F13"/>
    <mergeCell ref="B12:F12"/>
    <mergeCell ref="G12:H12"/>
    <mergeCell ref="G13:H13"/>
    <mergeCell ref="G14:H14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D921D-2CC8-4907-A422-99C2580F9F5F}">
  <dimension ref="A1:I27"/>
  <sheetViews>
    <sheetView topLeftCell="A13" workbookViewId="0">
      <selection activeCell="E26" sqref="E26:H26"/>
    </sheetView>
  </sheetViews>
  <sheetFormatPr baseColWidth="10" defaultColWidth="8.85546875" defaultRowHeight="15" x14ac:dyDescent="0.25"/>
  <cols>
    <col min="1" max="1" width="1.140625" style="2" customWidth="1"/>
    <col min="2" max="2" width="22.28515625" style="3" customWidth="1"/>
    <col min="3" max="3" width="9.28515625" style="3" customWidth="1"/>
    <col min="4" max="8" width="10.7109375" style="4" customWidth="1"/>
    <col min="9" max="9" width="1.140625" style="2" customWidth="1"/>
  </cols>
  <sheetData>
    <row r="1" spans="2:8" ht="15.75" thickBot="1" x14ac:dyDescent="0.3"/>
    <row r="2" spans="2:8" ht="24" thickBot="1" x14ac:dyDescent="0.3">
      <c r="B2" s="74" t="s">
        <v>83</v>
      </c>
      <c r="C2" s="75"/>
      <c r="D2" s="75"/>
      <c r="E2" s="75"/>
      <c r="F2" s="75"/>
      <c r="G2" s="75"/>
      <c r="H2" s="76"/>
    </row>
    <row r="3" spans="2:8" ht="15.75" thickBot="1" x14ac:dyDescent="0.3"/>
    <row r="4" spans="2:8" ht="18" customHeight="1" x14ac:dyDescent="0.25">
      <c r="B4" s="6" t="s">
        <v>0</v>
      </c>
      <c r="C4" s="77">
        <f>Kursdetails!C4</f>
        <v>0</v>
      </c>
      <c r="D4" s="77"/>
      <c r="E4" s="77"/>
      <c r="F4" s="77"/>
      <c r="G4" s="78"/>
      <c r="H4" s="79"/>
    </row>
    <row r="5" spans="2:8" ht="18" customHeight="1" x14ac:dyDescent="0.25">
      <c r="B5" s="8" t="s">
        <v>1</v>
      </c>
      <c r="C5" s="84">
        <f>Kursdetails!C5</f>
        <v>0</v>
      </c>
      <c r="D5" s="84"/>
      <c r="E5" s="84"/>
      <c r="F5" s="84"/>
      <c r="G5" s="80"/>
      <c r="H5" s="81"/>
    </row>
    <row r="6" spans="2:8" ht="18" customHeight="1" x14ac:dyDescent="0.25">
      <c r="B6" s="8" t="s">
        <v>2</v>
      </c>
      <c r="C6" s="84">
        <f>Kursdetails!C6</f>
        <v>0</v>
      </c>
      <c r="D6" s="84"/>
      <c r="E6" s="84"/>
      <c r="F6" s="84"/>
      <c r="G6" s="80"/>
      <c r="H6" s="81"/>
    </row>
    <row r="7" spans="2:8" ht="15.75" thickBot="1" x14ac:dyDescent="0.3">
      <c r="B7" s="9" t="s">
        <v>3</v>
      </c>
      <c r="C7" s="85" t="str">
        <f>[1]Kursdetails!C7</f>
        <v>SKI ALPIN LK Herren</v>
      </c>
      <c r="D7" s="85"/>
      <c r="E7" s="85"/>
      <c r="F7" s="85"/>
      <c r="G7" s="82"/>
      <c r="H7" s="83"/>
    </row>
    <row r="8" spans="2:8" ht="15.75" thickBot="1" x14ac:dyDescent="0.3"/>
    <row r="9" spans="2:8" s="2" customFormat="1" ht="18" customHeight="1" x14ac:dyDescent="0.25">
      <c r="B9" s="101" t="s">
        <v>84</v>
      </c>
      <c r="C9" s="102"/>
      <c r="D9" s="102"/>
      <c r="E9" s="102"/>
      <c r="F9" s="102"/>
      <c r="G9" s="102"/>
      <c r="H9" s="103"/>
    </row>
    <row r="10" spans="2:8" s="2" customFormat="1" ht="18" customHeight="1" x14ac:dyDescent="0.25">
      <c r="B10" s="87" t="s">
        <v>85</v>
      </c>
      <c r="C10" s="84"/>
      <c r="D10" s="84"/>
      <c r="E10" s="84"/>
      <c r="F10" s="84"/>
      <c r="G10" s="84"/>
      <c r="H10" s="114"/>
    </row>
    <row r="11" spans="2:8" s="2" customFormat="1" ht="18" customHeight="1" x14ac:dyDescent="0.25">
      <c r="B11" s="87" t="s">
        <v>86</v>
      </c>
      <c r="C11" s="84"/>
      <c r="D11" s="84"/>
      <c r="E11" s="84"/>
      <c r="F11" s="84"/>
      <c r="G11" s="84"/>
      <c r="H11" s="114"/>
    </row>
    <row r="12" spans="2:8" s="2" customFormat="1" ht="18" customHeight="1" x14ac:dyDescent="0.25">
      <c r="B12" s="97"/>
      <c r="C12" s="98"/>
      <c r="D12" s="98"/>
      <c r="E12" s="98"/>
      <c r="F12" s="98"/>
      <c r="G12" s="98"/>
      <c r="H12" s="99"/>
    </row>
    <row r="13" spans="2:8" s="2" customFormat="1" ht="18" customHeight="1" x14ac:dyDescent="0.25">
      <c r="B13" s="97"/>
      <c r="C13" s="98"/>
      <c r="D13" s="98"/>
      <c r="E13" s="98"/>
      <c r="F13" s="98"/>
      <c r="G13" s="98"/>
      <c r="H13" s="99"/>
    </row>
    <row r="14" spans="2:8" s="2" customFormat="1" ht="18" customHeight="1" x14ac:dyDescent="0.25">
      <c r="B14" s="97"/>
      <c r="C14" s="98"/>
      <c r="D14" s="98"/>
      <c r="E14" s="98"/>
      <c r="F14" s="98"/>
      <c r="G14" s="98"/>
      <c r="H14" s="99"/>
    </row>
    <row r="15" spans="2:8" s="2" customFormat="1" ht="18" customHeight="1" x14ac:dyDescent="0.25">
      <c r="B15" s="97"/>
      <c r="C15" s="98"/>
      <c r="D15" s="98"/>
      <c r="E15" s="98"/>
      <c r="F15" s="98"/>
      <c r="G15" s="98"/>
      <c r="H15" s="99"/>
    </row>
    <row r="16" spans="2:8" s="2" customFormat="1" ht="15.75" thickBot="1" x14ac:dyDescent="0.3">
      <c r="B16" s="86"/>
      <c r="C16" s="85"/>
      <c r="D16" s="85"/>
      <c r="E16" s="85"/>
      <c r="F16" s="85"/>
      <c r="G16" s="85"/>
      <c r="H16" s="100"/>
    </row>
    <row r="17" spans="2:8" s="2" customFormat="1" ht="15.75" thickBot="1" x14ac:dyDescent="0.3">
      <c r="B17" s="1"/>
      <c r="C17" s="1"/>
      <c r="D17" s="4"/>
      <c r="E17" s="4"/>
      <c r="F17" s="4"/>
      <c r="G17" s="4"/>
      <c r="H17" s="4"/>
    </row>
    <row r="18" spans="2:8" s="2" customFormat="1" ht="18" customHeight="1" x14ac:dyDescent="0.25">
      <c r="B18" s="101" t="s">
        <v>87</v>
      </c>
      <c r="C18" s="102"/>
      <c r="D18" s="102"/>
      <c r="E18" s="102"/>
      <c r="F18" s="102"/>
      <c r="G18" s="102"/>
      <c r="H18" s="103"/>
    </row>
    <row r="19" spans="2:8" s="2" customFormat="1" ht="158.44999999999999" customHeight="1" x14ac:dyDescent="0.25">
      <c r="B19" s="104"/>
      <c r="C19" s="105"/>
      <c r="D19" s="105"/>
      <c r="E19" s="105"/>
      <c r="F19" s="105"/>
      <c r="G19" s="105"/>
      <c r="H19" s="106"/>
    </row>
    <row r="20" spans="2:8" s="2" customFormat="1" ht="6" customHeight="1" x14ac:dyDescent="0.25">
      <c r="B20" s="1"/>
      <c r="C20" s="1"/>
      <c r="D20" s="4"/>
      <c r="E20" s="4"/>
      <c r="F20" s="4"/>
      <c r="G20" s="4"/>
      <c r="H20" s="4"/>
    </row>
    <row r="21" spans="2:8" ht="15.75" thickBot="1" x14ac:dyDescent="0.3"/>
    <row r="22" spans="2:8" ht="15.75" x14ac:dyDescent="0.25">
      <c r="B22" s="107" t="s">
        <v>88</v>
      </c>
      <c r="C22" s="108"/>
      <c r="D22" s="108"/>
      <c r="E22" s="108"/>
      <c r="F22" s="108"/>
      <c r="G22" s="108"/>
      <c r="H22" s="109"/>
    </row>
    <row r="23" spans="2:8" ht="16.5" thickBot="1" x14ac:dyDescent="0.3">
      <c r="B23" s="110" t="s">
        <v>3</v>
      </c>
      <c r="C23" s="111"/>
      <c r="D23" s="111"/>
      <c r="E23" s="112" t="s">
        <v>11</v>
      </c>
      <c r="F23" s="112"/>
      <c r="G23" s="112"/>
      <c r="H23" s="113"/>
    </row>
    <row r="26" spans="2:8" ht="22.15" customHeight="1" x14ac:dyDescent="0.25">
      <c r="B26" s="95" t="s">
        <v>63</v>
      </c>
      <c r="C26" s="95"/>
      <c r="D26" s="95"/>
      <c r="E26" s="96">
        <f>Kursdetails!G17</f>
        <v>0</v>
      </c>
      <c r="F26" s="96"/>
      <c r="G26" s="96"/>
      <c r="H26" s="96"/>
    </row>
    <row r="27" spans="2:8" x14ac:dyDescent="0.25">
      <c r="B27" s="67"/>
      <c r="C27" s="67"/>
      <c r="D27" s="68"/>
      <c r="E27" s="68"/>
      <c r="F27" s="68"/>
      <c r="G27" s="68"/>
      <c r="H27" s="68"/>
    </row>
  </sheetData>
  <mergeCells count="21">
    <mergeCell ref="B14:H14"/>
    <mergeCell ref="B2:H2"/>
    <mergeCell ref="C4:F4"/>
    <mergeCell ref="G4:H7"/>
    <mergeCell ref="C5:F5"/>
    <mergeCell ref="C6:F6"/>
    <mergeCell ref="C7:F7"/>
    <mergeCell ref="B9:H9"/>
    <mergeCell ref="B10:H10"/>
    <mergeCell ref="B11:H11"/>
    <mergeCell ref="B12:H12"/>
    <mergeCell ref="B13:H13"/>
    <mergeCell ref="B26:D26"/>
    <mergeCell ref="E26:H26"/>
    <mergeCell ref="B15:H15"/>
    <mergeCell ref="B16:H16"/>
    <mergeCell ref="B18:H18"/>
    <mergeCell ref="B19:H19"/>
    <mergeCell ref="B22:H22"/>
    <mergeCell ref="B23:D23"/>
    <mergeCell ref="E23:H2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0ADB-8C7F-486C-BDAA-2051C6EA89CD}">
  <dimension ref="A1:J46"/>
  <sheetViews>
    <sheetView topLeftCell="A17" zoomScaleNormal="100" workbookViewId="0">
      <selection activeCell="N12" sqref="N12"/>
    </sheetView>
  </sheetViews>
  <sheetFormatPr baseColWidth="10" defaultColWidth="8.85546875" defaultRowHeight="15" x14ac:dyDescent="0.25"/>
  <cols>
    <col min="1" max="1" width="1.28515625" customWidth="1"/>
    <col min="2" max="2" width="4.7109375" style="2" customWidth="1"/>
    <col min="3" max="3" width="8.7109375" style="3" customWidth="1"/>
    <col min="4" max="4" width="15.7109375" style="3" customWidth="1"/>
    <col min="5" max="5" width="12.7109375" style="4" customWidth="1"/>
    <col min="6" max="6" width="10.7109375" style="4" customWidth="1"/>
    <col min="7" max="7" width="11.7109375" style="4" customWidth="1"/>
    <col min="8" max="8" width="5.7109375" style="4" customWidth="1"/>
    <col min="9" max="9" width="22.7109375" style="4" customWidth="1"/>
    <col min="10" max="10" width="1.140625" style="2" customWidth="1"/>
  </cols>
  <sheetData>
    <row r="1" spans="1:10" ht="6" customHeight="1" x14ac:dyDescent="0.25">
      <c r="A1" s="28"/>
      <c r="B1" s="29"/>
      <c r="C1" s="30"/>
      <c r="D1" s="30"/>
      <c r="E1" s="31"/>
      <c r="F1" s="31"/>
      <c r="G1" s="31"/>
      <c r="H1" s="31"/>
      <c r="I1" s="31"/>
      <c r="J1" s="32"/>
    </row>
    <row r="2" spans="1:10" s="2" customFormat="1" ht="6" customHeight="1" x14ac:dyDescent="0.25">
      <c r="A2" s="33"/>
      <c r="B2" s="122" t="s">
        <v>23</v>
      </c>
      <c r="C2" s="123"/>
      <c r="D2" s="123"/>
      <c r="E2" s="123"/>
      <c r="F2" s="123"/>
      <c r="G2" s="123"/>
      <c r="H2" s="123"/>
      <c r="I2" s="124"/>
      <c r="J2" s="34"/>
    </row>
    <row r="3" spans="1:10" s="2" customFormat="1" ht="37.9" customHeight="1" x14ac:dyDescent="0.25">
      <c r="A3" s="33"/>
      <c r="B3" s="125"/>
      <c r="C3" s="126"/>
      <c r="D3" s="126"/>
      <c r="E3" s="126"/>
      <c r="F3" s="126"/>
      <c r="G3" s="126"/>
      <c r="H3" s="126"/>
      <c r="I3" s="127"/>
      <c r="J3" s="34"/>
    </row>
    <row r="4" spans="1:10" s="2" customFormat="1" ht="21" customHeight="1" x14ac:dyDescent="0.25">
      <c r="A4" s="33"/>
      <c r="B4" s="118" t="s">
        <v>24</v>
      </c>
      <c r="C4" s="118"/>
      <c r="D4" s="131">
        <f>Kursdetails!C4</f>
        <v>0</v>
      </c>
      <c r="E4" s="131"/>
      <c r="F4" s="131"/>
      <c r="G4" s="131"/>
      <c r="H4" s="26" t="s">
        <v>25</v>
      </c>
      <c r="I4" s="25">
        <f>Kursdetails!C5</f>
        <v>0</v>
      </c>
      <c r="J4" s="34"/>
    </row>
    <row r="5" spans="1:10" s="2" customFormat="1" ht="15" customHeight="1" x14ac:dyDescent="0.25">
      <c r="A5" s="33"/>
      <c r="B5" s="121"/>
      <c r="C5" s="121"/>
      <c r="D5" s="128" t="s">
        <v>60</v>
      </c>
      <c r="E5" s="128"/>
      <c r="F5" s="128"/>
      <c r="G5" s="128"/>
      <c r="H5" s="19"/>
      <c r="I5" s="18" t="s">
        <v>26</v>
      </c>
      <c r="J5" s="34"/>
    </row>
    <row r="6" spans="1:10" s="2" customFormat="1" ht="21" customHeight="1" x14ac:dyDescent="0.25">
      <c r="A6" s="33"/>
      <c r="B6" s="118" t="s">
        <v>27</v>
      </c>
      <c r="C6" s="118"/>
      <c r="D6" s="129">
        <f>Kursdetails!C6</f>
        <v>0</v>
      </c>
      <c r="E6" s="129"/>
      <c r="F6" s="129"/>
      <c r="G6" s="129"/>
      <c r="H6" s="23" t="s">
        <v>28</v>
      </c>
      <c r="I6" s="24">
        <f>Kursdetails!C10</f>
        <v>0</v>
      </c>
      <c r="J6" s="34"/>
    </row>
    <row r="7" spans="1:10" s="2" customFormat="1" ht="15" customHeight="1" x14ac:dyDescent="0.25">
      <c r="A7" s="33"/>
      <c r="B7" s="120"/>
      <c r="C7" s="120"/>
      <c r="D7" s="120"/>
      <c r="E7" s="120"/>
      <c r="F7" s="120"/>
      <c r="G7" s="120"/>
      <c r="H7" s="120"/>
      <c r="I7" s="18" t="s">
        <v>61</v>
      </c>
      <c r="J7" s="34"/>
    </row>
    <row r="8" spans="1:10" s="2" customFormat="1" ht="21" customHeight="1" x14ac:dyDescent="0.25">
      <c r="A8" s="33"/>
      <c r="B8" s="129" t="s">
        <v>30</v>
      </c>
      <c r="C8" s="129"/>
      <c r="D8" s="129"/>
      <c r="E8" s="22">
        <f>Kursdetails!C9</f>
        <v>0</v>
      </c>
      <c r="F8" s="130"/>
      <c r="G8" s="130"/>
      <c r="H8" s="130"/>
      <c r="I8" s="130"/>
      <c r="J8" s="34"/>
    </row>
    <row r="9" spans="1:10" s="2" customFormat="1" ht="6" customHeight="1" thickBot="1" x14ac:dyDescent="0.3">
      <c r="A9" s="35"/>
      <c r="B9" s="36"/>
      <c r="C9" s="36"/>
      <c r="D9" s="36"/>
      <c r="E9" s="37"/>
      <c r="F9" s="38"/>
      <c r="G9" s="38"/>
      <c r="H9" s="38"/>
      <c r="I9" s="38"/>
      <c r="J9" s="39"/>
    </row>
    <row r="10" spans="1:10" s="2" customFormat="1" ht="6" customHeight="1" thickBot="1" x14ac:dyDescent="0.3">
      <c r="A10"/>
      <c r="B10" s="27"/>
      <c r="C10" s="27"/>
      <c r="D10" s="27"/>
      <c r="E10" s="21"/>
      <c r="F10" s="20"/>
      <c r="G10" s="20"/>
      <c r="H10" s="20"/>
      <c r="I10" s="20"/>
    </row>
    <row r="11" spans="1:10" s="2" customFormat="1" ht="6" customHeight="1" x14ac:dyDescent="0.25">
      <c r="A11" s="28"/>
      <c r="B11" s="43"/>
      <c r="C11" s="43"/>
      <c r="D11" s="43"/>
      <c r="E11" s="44"/>
      <c r="F11" s="45"/>
      <c r="G11" s="45"/>
      <c r="H11" s="45"/>
      <c r="I11" s="45"/>
      <c r="J11" s="32"/>
    </row>
    <row r="12" spans="1:10" s="2" customFormat="1" ht="15" customHeight="1" x14ac:dyDescent="0.25">
      <c r="A12" s="33"/>
      <c r="B12" s="119" t="s">
        <v>31</v>
      </c>
      <c r="C12" s="119"/>
      <c r="D12" s="119"/>
      <c r="E12" s="119"/>
      <c r="F12" s="119"/>
      <c r="G12" s="119"/>
      <c r="H12" s="119"/>
      <c r="I12" s="119"/>
      <c r="J12" s="34"/>
    </row>
    <row r="13" spans="1:10" s="40" customFormat="1" ht="18" customHeight="1" x14ac:dyDescent="0.2">
      <c r="A13" s="46"/>
      <c r="B13" s="41" t="s">
        <v>62</v>
      </c>
      <c r="C13" s="115" t="s">
        <v>32</v>
      </c>
      <c r="D13" s="115"/>
      <c r="E13" s="115" t="s">
        <v>33</v>
      </c>
      <c r="F13" s="115"/>
      <c r="G13" s="41" t="s">
        <v>29</v>
      </c>
      <c r="H13" s="115" t="s">
        <v>34</v>
      </c>
      <c r="I13" s="115"/>
      <c r="J13" s="47"/>
    </row>
    <row r="14" spans="1:10" s="2" customFormat="1" ht="24" customHeight="1" x14ac:dyDescent="0.25">
      <c r="A14" s="33"/>
      <c r="B14" s="42">
        <v>1</v>
      </c>
      <c r="C14" s="116" t="s">
        <v>35</v>
      </c>
      <c r="D14" s="116"/>
      <c r="E14" s="116" t="s">
        <v>36</v>
      </c>
      <c r="F14" s="116"/>
      <c r="G14" s="41"/>
      <c r="H14" s="115"/>
      <c r="I14" s="115"/>
      <c r="J14" s="34"/>
    </row>
    <row r="15" spans="1:10" s="2" customFormat="1" ht="24" customHeight="1" x14ac:dyDescent="0.25">
      <c r="A15" s="33"/>
      <c r="B15" s="42">
        <f>B14+1</f>
        <v>2</v>
      </c>
      <c r="C15" s="116" t="s">
        <v>37</v>
      </c>
      <c r="D15" s="116"/>
      <c r="E15" s="116" t="s">
        <v>38</v>
      </c>
      <c r="F15" s="116"/>
      <c r="G15" s="41"/>
      <c r="H15" s="115"/>
      <c r="I15" s="115"/>
      <c r="J15" s="34"/>
    </row>
    <row r="16" spans="1:10" s="2" customFormat="1" ht="24" customHeight="1" x14ac:dyDescent="0.25">
      <c r="A16" s="33"/>
      <c r="B16" s="42">
        <f t="shared" ref="B16:B33" si="0">B15+1</f>
        <v>3</v>
      </c>
      <c r="C16" s="116" t="s">
        <v>39</v>
      </c>
      <c r="D16" s="116"/>
      <c r="E16" s="116" t="s">
        <v>40</v>
      </c>
      <c r="F16" s="116"/>
      <c r="G16" s="41"/>
      <c r="H16" s="115"/>
      <c r="I16" s="115"/>
      <c r="J16" s="34"/>
    </row>
    <row r="17" spans="1:10" s="2" customFormat="1" ht="24" customHeight="1" x14ac:dyDescent="0.25">
      <c r="A17" s="33"/>
      <c r="B17" s="42">
        <f t="shared" si="0"/>
        <v>4</v>
      </c>
      <c r="C17" s="116" t="s">
        <v>41</v>
      </c>
      <c r="D17" s="116"/>
      <c r="E17" s="116" t="s">
        <v>42</v>
      </c>
      <c r="F17" s="116"/>
      <c r="G17" s="41"/>
      <c r="H17" s="115"/>
      <c r="I17" s="115"/>
      <c r="J17" s="34"/>
    </row>
    <row r="18" spans="1:10" s="2" customFormat="1" ht="24" customHeight="1" x14ac:dyDescent="0.25">
      <c r="A18" s="33"/>
      <c r="B18" s="42">
        <f t="shared" si="0"/>
        <v>5</v>
      </c>
      <c r="C18" s="116" t="s">
        <v>43</v>
      </c>
      <c r="D18" s="116"/>
      <c r="E18" s="116" t="s">
        <v>44</v>
      </c>
      <c r="F18" s="116"/>
      <c r="G18" s="41"/>
      <c r="H18" s="115"/>
      <c r="I18" s="115"/>
      <c r="J18" s="34"/>
    </row>
    <row r="19" spans="1:10" s="2" customFormat="1" ht="24" customHeight="1" x14ac:dyDescent="0.25">
      <c r="A19" s="33"/>
      <c r="B19" s="42">
        <f t="shared" si="0"/>
        <v>6</v>
      </c>
      <c r="C19" s="116" t="s">
        <v>45</v>
      </c>
      <c r="D19" s="116"/>
      <c r="E19" s="116" t="s">
        <v>46</v>
      </c>
      <c r="F19" s="116"/>
      <c r="G19" s="41"/>
      <c r="H19" s="115"/>
      <c r="I19" s="115"/>
      <c r="J19" s="34"/>
    </row>
    <row r="20" spans="1:10" s="2" customFormat="1" ht="24" customHeight="1" x14ac:dyDescent="0.25">
      <c r="A20" s="33"/>
      <c r="B20" s="42">
        <f t="shared" si="0"/>
        <v>7</v>
      </c>
      <c r="C20" s="116" t="s">
        <v>47</v>
      </c>
      <c r="D20" s="116"/>
      <c r="E20" s="116" t="s">
        <v>48</v>
      </c>
      <c r="F20" s="116"/>
      <c r="G20" s="41"/>
      <c r="H20" s="115"/>
      <c r="I20" s="115"/>
      <c r="J20" s="34"/>
    </row>
    <row r="21" spans="1:10" s="2" customFormat="1" ht="24" customHeight="1" x14ac:dyDescent="0.25">
      <c r="A21" s="33"/>
      <c r="B21" s="42">
        <f t="shared" si="0"/>
        <v>8</v>
      </c>
      <c r="C21" s="116" t="s">
        <v>49</v>
      </c>
      <c r="D21" s="116"/>
      <c r="E21" s="116" t="s">
        <v>50</v>
      </c>
      <c r="F21" s="116"/>
      <c r="G21" s="41"/>
      <c r="H21" s="115"/>
      <c r="I21" s="115"/>
      <c r="J21" s="34"/>
    </row>
    <row r="22" spans="1:10" s="2" customFormat="1" ht="24" customHeight="1" x14ac:dyDescent="0.25">
      <c r="A22" s="33"/>
      <c r="B22" s="42">
        <f t="shared" si="0"/>
        <v>9</v>
      </c>
      <c r="C22" s="116" t="s">
        <v>51</v>
      </c>
      <c r="D22" s="116"/>
      <c r="E22" s="116" t="s">
        <v>52</v>
      </c>
      <c r="F22" s="116"/>
      <c r="G22" s="41"/>
      <c r="H22" s="115"/>
      <c r="I22" s="115"/>
      <c r="J22" s="34"/>
    </row>
    <row r="23" spans="1:10" s="2" customFormat="1" ht="24" customHeight="1" x14ac:dyDescent="0.25">
      <c r="A23" s="33"/>
      <c r="B23" s="42">
        <f t="shared" si="0"/>
        <v>10</v>
      </c>
      <c r="C23" s="116"/>
      <c r="D23" s="116"/>
      <c r="E23" s="116"/>
      <c r="F23" s="116"/>
      <c r="G23" s="41"/>
      <c r="H23" s="115"/>
      <c r="I23" s="115"/>
      <c r="J23" s="34"/>
    </row>
    <row r="24" spans="1:10" s="2" customFormat="1" ht="24" customHeight="1" x14ac:dyDescent="0.25">
      <c r="A24" s="33"/>
      <c r="B24" s="42">
        <f t="shared" si="0"/>
        <v>11</v>
      </c>
      <c r="C24" s="116" t="s">
        <v>53</v>
      </c>
      <c r="D24" s="116"/>
      <c r="E24" s="116" t="s">
        <v>54</v>
      </c>
      <c r="F24" s="116"/>
      <c r="G24" s="41"/>
      <c r="H24" s="115"/>
      <c r="I24" s="115"/>
      <c r="J24" s="34"/>
    </row>
    <row r="25" spans="1:10" s="2" customFormat="1" ht="24" customHeight="1" x14ac:dyDescent="0.25">
      <c r="A25" s="33"/>
      <c r="B25" s="42">
        <f t="shared" si="0"/>
        <v>12</v>
      </c>
      <c r="C25" s="116" t="s">
        <v>55</v>
      </c>
      <c r="D25" s="116"/>
      <c r="E25" s="116" t="s">
        <v>56</v>
      </c>
      <c r="F25" s="116"/>
      <c r="G25" s="41"/>
      <c r="H25" s="115"/>
      <c r="I25" s="115"/>
      <c r="J25" s="34"/>
    </row>
    <row r="26" spans="1:10" s="2" customFormat="1" ht="24" customHeight="1" x14ac:dyDescent="0.25">
      <c r="A26" s="33"/>
      <c r="B26" s="42">
        <f t="shared" si="0"/>
        <v>13</v>
      </c>
      <c r="C26" s="116" t="s">
        <v>57</v>
      </c>
      <c r="D26" s="116"/>
      <c r="E26" s="116" t="s">
        <v>58</v>
      </c>
      <c r="F26" s="116"/>
      <c r="G26" s="41"/>
      <c r="H26" s="115"/>
      <c r="I26" s="115"/>
      <c r="J26" s="34"/>
    </row>
    <row r="27" spans="1:10" s="2" customFormat="1" ht="24" customHeight="1" x14ac:dyDescent="0.25">
      <c r="A27" s="33"/>
      <c r="B27" s="42">
        <f t="shared" si="0"/>
        <v>14</v>
      </c>
      <c r="C27" s="116"/>
      <c r="D27" s="116"/>
      <c r="E27" s="116"/>
      <c r="F27" s="116"/>
      <c r="G27" s="41"/>
      <c r="H27" s="115"/>
      <c r="I27" s="115"/>
      <c r="J27" s="34"/>
    </row>
    <row r="28" spans="1:10" s="2" customFormat="1" ht="24" customHeight="1" x14ac:dyDescent="0.25">
      <c r="A28" s="33"/>
      <c r="B28" s="42">
        <f t="shared" si="0"/>
        <v>15</v>
      </c>
      <c r="C28" s="116"/>
      <c r="D28" s="116"/>
      <c r="E28" s="116"/>
      <c r="F28" s="116"/>
      <c r="G28" s="41"/>
      <c r="H28" s="115"/>
      <c r="I28" s="115"/>
      <c r="J28" s="34"/>
    </row>
    <row r="29" spans="1:10" s="2" customFormat="1" ht="24" customHeight="1" x14ac:dyDescent="0.25">
      <c r="A29" s="33"/>
      <c r="B29" s="42">
        <f t="shared" si="0"/>
        <v>16</v>
      </c>
      <c r="C29" s="116"/>
      <c r="D29" s="116"/>
      <c r="E29" s="116"/>
      <c r="F29" s="116"/>
      <c r="G29" s="41"/>
      <c r="H29" s="115"/>
      <c r="I29" s="115"/>
      <c r="J29" s="34"/>
    </row>
    <row r="30" spans="1:10" s="2" customFormat="1" ht="24" customHeight="1" x14ac:dyDescent="0.25">
      <c r="A30" s="33"/>
      <c r="B30" s="42">
        <f t="shared" si="0"/>
        <v>17</v>
      </c>
      <c r="C30" s="116"/>
      <c r="D30" s="116"/>
      <c r="E30" s="116"/>
      <c r="F30" s="116"/>
      <c r="G30" s="41"/>
      <c r="H30" s="115"/>
      <c r="I30" s="115"/>
      <c r="J30" s="34"/>
    </row>
    <row r="31" spans="1:10" s="2" customFormat="1" ht="24" customHeight="1" x14ac:dyDescent="0.25">
      <c r="A31" s="33"/>
      <c r="B31" s="42">
        <f t="shared" si="0"/>
        <v>18</v>
      </c>
      <c r="C31" s="116"/>
      <c r="D31" s="116"/>
      <c r="E31" s="116"/>
      <c r="F31" s="116"/>
      <c r="G31" s="41"/>
      <c r="H31" s="115"/>
      <c r="I31" s="115"/>
      <c r="J31" s="34"/>
    </row>
    <row r="32" spans="1:10" s="2" customFormat="1" ht="24" customHeight="1" x14ac:dyDescent="0.25">
      <c r="A32" s="33"/>
      <c r="B32" s="42">
        <f t="shared" si="0"/>
        <v>19</v>
      </c>
      <c r="C32" s="116"/>
      <c r="D32" s="116"/>
      <c r="E32" s="116"/>
      <c r="F32" s="116"/>
      <c r="G32" s="41"/>
      <c r="H32" s="115"/>
      <c r="I32" s="115"/>
      <c r="J32" s="34"/>
    </row>
    <row r="33" spans="1:10" s="2" customFormat="1" ht="24" customHeight="1" x14ac:dyDescent="0.25">
      <c r="A33" s="33"/>
      <c r="B33" s="42">
        <f t="shared" si="0"/>
        <v>20</v>
      </c>
      <c r="C33" s="116"/>
      <c r="D33" s="116"/>
      <c r="E33" s="116"/>
      <c r="F33" s="116"/>
      <c r="G33" s="41"/>
      <c r="H33" s="115"/>
      <c r="I33" s="115"/>
      <c r="J33" s="34"/>
    </row>
    <row r="34" spans="1:10" s="2" customFormat="1" ht="21" customHeight="1" thickBot="1" x14ac:dyDescent="0.3">
      <c r="A34" s="35"/>
      <c r="B34" s="48"/>
      <c r="C34" s="49"/>
      <c r="D34" s="49"/>
      <c r="E34" s="49"/>
      <c r="F34" s="49"/>
      <c r="G34" s="117" t="s">
        <v>59</v>
      </c>
      <c r="H34" s="117"/>
      <c r="I34" s="117"/>
      <c r="J34" s="39"/>
    </row>
    <row r="35" spans="1:10" s="2" customFormat="1" ht="21" customHeight="1" x14ac:dyDescent="0.25">
      <c r="A35"/>
      <c r="C35" s="1"/>
      <c r="D35" s="1"/>
    </row>
    <row r="36" spans="1:10" s="2" customFormat="1" ht="24" customHeight="1" x14ac:dyDescent="0.25">
      <c r="A36"/>
      <c r="C36" s="1"/>
      <c r="D36" s="1"/>
      <c r="E36" s="4"/>
      <c r="F36" s="4"/>
      <c r="G36" s="4"/>
      <c r="H36" s="4"/>
      <c r="I36" s="4"/>
    </row>
    <row r="37" spans="1:10" s="2" customFormat="1" ht="24" customHeight="1" x14ac:dyDescent="0.25">
      <c r="A37"/>
      <c r="C37" s="1"/>
      <c r="D37" s="1"/>
      <c r="E37" s="4"/>
      <c r="F37" s="4"/>
      <c r="G37" s="4"/>
      <c r="H37" s="4"/>
      <c r="I37" s="4"/>
    </row>
    <row r="38" spans="1:10" s="2" customFormat="1" ht="24" customHeight="1" x14ac:dyDescent="0.25">
      <c r="A38"/>
      <c r="C38" s="1"/>
      <c r="D38" s="1"/>
      <c r="E38" s="4"/>
      <c r="F38" s="4"/>
      <c r="G38" s="4"/>
      <c r="H38" s="4"/>
      <c r="I38" s="4"/>
    </row>
    <row r="39" spans="1:10" s="2" customFormat="1" ht="24" customHeight="1" x14ac:dyDescent="0.25">
      <c r="A39"/>
      <c r="C39" s="1"/>
      <c r="D39" s="1"/>
      <c r="E39" s="4"/>
      <c r="F39" s="4"/>
      <c r="G39" s="4"/>
      <c r="H39" s="4"/>
      <c r="I39" s="4"/>
    </row>
    <row r="40" spans="1:10" s="2" customFormat="1" ht="24" customHeight="1" x14ac:dyDescent="0.25">
      <c r="A40"/>
      <c r="C40" s="1"/>
      <c r="D40" s="1"/>
      <c r="E40" s="4"/>
      <c r="F40" s="4"/>
      <c r="G40" s="4"/>
      <c r="H40" s="4"/>
      <c r="I40" s="4"/>
    </row>
    <row r="41" spans="1:10" s="2" customFormat="1" ht="24" customHeight="1" x14ac:dyDescent="0.25">
      <c r="A41"/>
      <c r="C41" s="1"/>
      <c r="D41" s="1"/>
      <c r="E41" s="4"/>
      <c r="F41" s="4"/>
      <c r="G41" s="4"/>
      <c r="H41" s="4"/>
      <c r="I41" s="4"/>
    </row>
    <row r="42" spans="1:10" s="2" customFormat="1" ht="24" customHeight="1" x14ac:dyDescent="0.25">
      <c r="A42"/>
      <c r="C42" s="1"/>
      <c r="D42" s="1"/>
      <c r="E42" s="4"/>
      <c r="F42" s="4"/>
      <c r="G42" s="4"/>
      <c r="H42" s="4"/>
      <c r="I42" s="4"/>
    </row>
    <row r="43" spans="1:10" s="2" customFormat="1" ht="24" customHeight="1" x14ac:dyDescent="0.25">
      <c r="A43"/>
      <c r="C43" s="1"/>
      <c r="D43" s="1"/>
      <c r="E43" s="4"/>
      <c r="F43" s="4"/>
      <c r="G43" s="4"/>
      <c r="H43" s="4"/>
      <c r="I43" s="4"/>
    </row>
    <row r="44" spans="1:10" s="2" customFormat="1" ht="24" customHeight="1" x14ac:dyDescent="0.25">
      <c r="A44"/>
      <c r="C44" s="1"/>
      <c r="D44" s="1"/>
      <c r="E44" s="4"/>
      <c r="F44" s="4"/>
      <c r="G44" s="4"/>
      <c r="H44" s="4"/>
      <c r="I44" s="4"/>
    </row>
    <row r="45" spans="1:10" s="2" customFormat="1" ht="24" customHeight="1" x14ac:dyDescent="0.25">
      <c r="A45"/>
      <c r="C45" s="1"/>
      <c r="D45" s="1"/>
      <c r="E45" s="4"/>
      <c r="F45" s="4"/>
      <c r="G45" s="4"/>
      <c r="H45" s="4"/>
      <c r="I45" s="4"/>
    </row>
    <row r="46" spans="1:10" s="2" customFormat="1" ht="24" customHeight="1" x14ac:dyDescent="0.25">
      <c r="A46"/>
      <c r="C46" s="1"/>
      <c r="D46" s="1"/>
      <c r="E46" s="4"/>
      <c r="F46" s="4"/>
      <c r="G46" s="4"/>
      <c r="H46" s="4"/>
      <c r="I46" s="4"/>
    </row>
  </sheetData>
  <mergeCells count="75">
    <mergeCell ref="B2:I3"/>
    <mergeCell ref="E15:F15"/>
    <mergeCell ref="H15:I15"/>
    <mergeCell ref="E16:F16"/>
    <mergeCell ref="H16:I16"/>
    <mergeCell ref="D5:G5"/>
    <mergeCell ref="D6:G6"/>
    <mergeCell ref="F8:I8"/>
    <mergeCell ref="C14:D14"/>
    <mergeCell ref="E14:F14"/>
    <mergeCell ref="H14:I14"/>
    <mergeCell ref="D4:G4"/>
    <mergeCell ref="B8:D8"/>
    <mergeCell ref="C13:D13"/>
    <mergeCell ref="E13:F13"/>
    <mergeCell ref="H13:I13"/>
    <mergeCell ref="C25:D2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2:D32"/>
    <mergeCell ref="C33:D33"/>
    <mergeCell ref="C26:D26"/>
    <mergeCell ref="C27:D27"/>
    <mergeCell ref="C28:D28"/>
    <mergeCell ref="C29:D29"/>
    <mergeCell ref="C30:D30"/>
    <mergeCell ref="C31:D31"/>
    <mergeCell ref="B5:C5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H21:I21"/>
    <mergeCell ref="E22:F22"/>
    <mergeCell ref="H22:I22"/>
    <mergeCell ref="E23:F23"/>
    <mergeCell ref="H23:I23"/>
    <mergeCell ref="E24:F24"/>
    <mergeCell ref="H24:I24"/>
    <mergeCell ref="B4:C4"/>
    <mergeCell ref="B6:C6"/>
    <mergeCell ref="B12:I12"/>
    <mergeCell ref="B7:H7"/>
    <mergeCell ref="E32:F32"/>
    <mergeCell ref="H32:I32"/>
    <mergeCell ref="E29:F29"/>
    <mergeCell ref="H29:I29"/>
    <mergeCell ref="E30:F30"/>
    <mergeCell ref="H30:I30"/>
    <mergeCell ref="E31:F31"/>
    <mergeCell ref="E25:F25"/>
    <mergeCell ref="H25:I25"/>
    <mergeCell ref="H26:I26"/>
    <mergeCell ref="E27:F27"/>
    <mergeCell ref="H27:I27"/>
    <mergeCell ref="H31:I31"/>
    <mergeCell ref="E26:F26"/>
    <mergeCell ref="E28:F28"/>
    <mergeCell ref="H28:I28"/>
    <mergeCell ref="G34:I34"/>
    <mergeCell ref="E33:F33"/>
    <mergeCell ref="H33:I33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40634-8351-43B4-BA92-480B7D7C68F5}">
  <dimension ref="A1:J38"/>
  <sheetViews>
    <sheetView tabSelected="1" zoomScaleNormal="100" workbookViewId="0">
      <selection activeCell="O22" sqref="O22"/>
    </sheetView>
  </sheetViews>
  <sheetFormatPr baseColWidth="10" defaultColWidth="8.85546875" defaultRowHeight="15" x14ac:dyDescent="0.25"/>
  <cols>
    <col min="1" max="1" width="1.140625" style="2" customWidth="1"/>
    <col min="2" max="2" width="4.140625" style="2" customWidth="1"/>
    <col min="3" max="3" width="22.28515625" style="3" customWidth="1"/>
    <col min="4" max="4" width="9.28515625" style="3" customWidth="1"/>
    <col min="5" max="7" width="12.28515625" style="4" customWidth="1"/>
    <col min="8" max="8" width="10.7109375" style="4" customWidth="1"/>
    <col min="9" max="9" width="1.140625" style="2" customWidth="1"/>
  </cols>
  <sheetData>
    <row r="1" spans="2:10" ht="6" customHeight="1" thickBot="1" x14ac:dyDescent="0.3"/>
    <row r="2" spans="2:10" ht="23.45" customHeight="1" thickBot="1" x14ac:dyDescent="0.3">
      <c r="B2" s="74" t="s">
        <v>64</v>
      </c>
      <c r="C2" s="75"/>
      <c r="D2" s="75"/>
      <c r="E2" s="75"/>
      <c r="F2" s="75"/>
      <c r="G2" s="75"/>
      <c r="H2" s="76"/>
    </row>
    <row r="3" spans="2:10" ht="6" customHeight="1" thickBot="1" x14ac:dyDescent="0.3"/>
    <row r="4" spans="2:10" ht="18" customHeight="1" x14ac:dyDescent="0.25">
      <c r="B4" s="156" t="s">
        <v>0</v>
      </c>
      <c r="C4" s="91"/>
      <c r="D4" s="148">
        <f>Kursdetails!C4</f>
        <v>0</v>
      </c>
      <c r="E4" s="77"/>
      <c r="F4" s="77"/>
      <c r="G4" s="78"/>
      <c r="H4" s="79"/>
    </row>
    <row r="5" spans="2:10" ht="18" customHeight="1" x14ac:dyDescent="0.25">
      <c r="B5" s="97" t="s">
        <v>1</v>
      </c>
      <c r="C5" s="98"/>
      <c r="D5" s="137">
        <f>Kursdetails!C5</f>
        <v>0</v>
      </c>
      <c r="E5" s="84"/>
      <c r="F5" s="84"/>
      <c r="G5" s="80"/>
      <c r="H5" s="81"/>
    </row>
    <row r="6" spans="2:10" ht="18" customHeight="1" x14ac:dyDescent="0.25">
      <c r="B6" s="97" t="s">
        <v>2</v>
      </c>
      <c r="C6" s="98"/>
      <c r="D6" s="137">
        <f>Kursdetails!C6</f>
        <v>0</v>
      </c>
      <c r="E6" s="84"/>
      <c r="F6" s="84"/>
      <c r="G6" s="80"/>
      <c r="H6" s="81"/>
    </row>
    <row r="7" spans="2:10" ht="18" customHeight="1" thickBot="1" x14ac:dyDescent="0.3">
      <c r="B7" s="157" t="s">
        <v>3</v>
      </c>
      <c r="C7" s="92"/>
      <c r="D7" s="136" t="str">
        <f>Kursdetails!C7</f>
        <v>SKI ALPIN LK Herren</v>
      </c>
      <c r="E7" s="85"/>
      <c r="F7" s="85"/>
      <c r="G7" s="82"/>
      <c r="H7" s="83"/>
    </row>
    <row r="8" spans="2:10" s="2" customFormat="1" ht="6" customHeight="1" thickBot="1" x14ac:dyDescent="0.3">
      <c r="C8" s="3"/>
      <c r="D8" s="3"/>
      <c r="E8" s="4"/>
      <c r="F8" s="4"/>
      <c r="G8" s="4"/>
      <c r="H8" s="4"/>
      <c r="J8"/>
    </row>
    <row r="9" spans="2:10" s="2" customFormat="1" ht="18" customHeight="1" thickBot="1" x14ac:dyDescent="0.3">
      <c r="B9" s="152" t="s">
        <v>70</v>
      </c>
      <c r="C9" s="153"/>
      <c r="D9" s="154">
        <f>Kursdetails!C9</f>
        <v>0</v>
      </c>
      <c r="E9" s="154"/>
      <c r="F9" s="154"/>
      <c r="G9" s="154"/>
      <c r="H9" s="155"/>
      <c r="J9"/>
    </row>
    <row r="10" spans="2:10" s="2" customFormat="1" ht="6" customHeight="1" thickBot="1" x14ac:dyDescent="0.3">
      <c r="C10" s="3"/>
      <c r="D10" s="3"/>
      <c r="E10" s="4"/>
      <c r="F10" s="4"/>
      <c r="G10" s="4"/>
      <c r="H10" s="4"/>
      <c r="J10"/>
    </row>
    <row r="11" spans="2:10" s="2" customFormat="1" ht="15.75" thickBot="1" x14ac:dyDescent="0.3">
      <c r="B11" s="149" t="s">
        <v>65</v>
      </c>
      <c r="C11" s="150"/>
      <c r="D11" s="150"/>
      <c r="E11" s="150"/>
      <c r="F11" s="150"/>
      <c r="G11" s="150"/>
      <c r="H11" s="151"/>
      <c r="J11"/>
    </row>
    <row r="12" spans="2:10" s="2" customFormat="1" ht="6" customHeight="1" thickBot="1" x14ac:dyDescent="0.3">
      <c r="C12" s="3"/>
      <c r="D12" s="3"/>
      <c r="E12" s="4"/>
      <c r="F12" s="4"/>
      <c r="G12" s="4"/>
      <c r="H12" s="4"/>
      <c r="J12"/>
    </row>
    <row r="13" spans="2:10" s="2" customFormat="1" ht="24" customHeight="1" thickBot="1" x14ac:dyDescent="0.3">
      <c r="B13" s="60" t="s">
        <v>62</v>
      </c>
      <c r="C13" s="158" t="s">
        <v>69</v>
      </c>
      <c r="D13" s="159"/>
      <c r="E13" s="51" t="s">
        <v>68</v>
      </c>
      <c r="F13" s="51" t="s">
        <v>66</v>
      </c>
      <c r="G13" s="51" t="s">
        <v>67</v>
      </c>
      <c r="H13" s="56" t="s">
        <v>10</v>
      </c>
      <c r="J13"/>
    </row>
    <row r="14" spans="2:10" s="2" customFormat="1" ht="24" customHeight="1" x14ac:dyDescent="0.25">
      <c r="B14" s="58">
        <v>1</v>
      </c>
      <c r="C14" s="146" t="s">
        <v>71</v>
      </c>
      <c r="D14" s="147"/>
      <c r="E14" s="59"/>
      <c r="F14" s="59"/>
      <c r="G14" s="59"/>
      <c r="H14" s="57">
        <f t="shared" ref="H14:H21" si="0">SUM(E14:G14)</f>
        <v>0</v>
      </c>
      <c r="J14"/>
    </row>
    <row r="15" spans="2:10" s="2" customFormat="1" ht="24" customHeight="1" x14ac:dyDescent="0.25">
      <c r="B15" s="52">
        <v>2</v>
      </c>
      <c r="C15" s="137" t="s">
        <v>72</v>
      </c>
      <c r="D15" s="84"/>
      <c r="E15" s="5"/>
      <c r="F15" s="5"/>
      <c r="G15" s="5"/>
      <c r="H15" s="57">
        <f t="shared" si="0"/>
        <v>0</v>
      </c>
      <c r="J15"/>
    </row>
    <row r="16" spans="2:10" s="2" customFormat="1" ht="24" customHeight="1" x14ac:dyDescent="0.25">
      <c r="B16" s="52">
        <v>3</v>
      </c>
      <c r="C16" s="137" t="s">
        <v>92</v>
      </c>
      <c r="D16" s="84"/>
      <c r="E16" s="5"/>
      <c r="F16" s="5"/>
      <c r="G16" s="5"/>
      <c r="H16" s="57">
        <f t="shared" si="0"/>
        <v>0</v>
      </c>
      <c r="J16"/>
    </row>
    <row r="17" spans="2:10" s="2" customFormat="1" ht="24" customHeight="1" x14ac:dyDescent="0.25">
      <c r="B17" s="52">
        <v>4</v>
      </c>
      <c r="C17" s="137" t="s">
        <v>82</v>
      </c>
      <c r="D17" s="84"/>
      <c r="E17" s="5"/>
      <c r="F17" s="5"/>
      <c r="G17" s="5"/>
      <c r="H17" s="57">
        <f t="shared" si="0"/>
        <v>0</v>
      </c>
      <c r="J17"/>
    </row>
    <row r="18" spans="2:10" s="2" customFormat="1" ht="24" customHeight="1" x14ac:dyDescent="0.25">
      <c r="B18" s="52">
        <v>5</v>
      </c>
      <c r="C18" s="137" t="s">
        <v>74</v>
      </c>
      <c r="D18" s="84"/>
      <c r="E18" s="5"/>
      <c r="F18" s="5"/>
      <c r="G18" s="5"/>
      <c r="H18" s="57">
        <f t="shared" si="0"/>
        <v>0</v>
      </c>
      <c r="J18"/>
    </row>
    <row r="19" spans="2:10" s="2" customFormat="1" ht="24" customHeight="1" x14ac:dyDescent="0.25">
      <c r="B19" s="52">
        <v>6</v>
      </c>
      <c r="C19" s="137" t="s">
        <v>73</v>
      </c>
      <c r="D19" s="84"/>
      <c r="E19" s="5"/>
      <c r="F19" s="5"/>
      <c r="G19" s="5"/>
      <c r="H19" s="57">
        <f t="shared" si="0"/>
        <v>0</v>
      </c>
      <c r="J19"/>
    </row>
    <row r="20" spans="2:10" s="2" customFormat="1" ht="24" customHeight="1" x14ac:dyDescent="0.25">
      <c r="B20" s="52">
        <v>7</v>
      </c>
      <c r="C20" s="137"/>
      <c r="D20" s="84"/>
      <c r="E20" s="5"/>
      <c r="F20" s="5"/>
      <c r="G20" s="5"/>
      <c r="H20" s="57">
        <f t="shared" si="0"/>
        <v>0</v>
      </c>
      <c r="J20"/>
    </row>
    <row r="21" spans="2:10" s="2" customFormat="1" ht="24" customHeight="1" thickBot="1" x14ac:dyDescent="0.3">
      <c r="B21" s="61"/>
      <c r="C21" s="139"/>
      <c r="D21" s="140"/>
      <c r="E21" s="62"/>
      <c r="F21" s="62"/>
      <c r="G21" s="62"/>
      <c r="H21" s="63">
        <f t="shared" si="0"/>
        <v>0</v>
      </c>
      <c r="J21"/>
    </row>
    <row r="22" spans="2:10" s="2" customFormat="1" ht="24" customHeight="1" thickBot="1" x14ac:dyDescent="0.3">
      <c r="B22" s="132" t="s">
        <v>80</v>
      </c>
      <c r="C22" s="133"/>
      <c r="D22" s="141"/>
      <c r="E22" s="65">
        <f>SUM(E14:E21)</f>
        <v>0</v>
      </c>
      <c r="F22" s="65">
        <f t="shared" ref="F22:H22" si="1">SUM(F14:F21)</f>
        <v>0</v>
      </c>
      <c r="G22" s="65">
        <f t="shared" si="1"/>
        <v>0</v>
      </c>
      <c r="H22" s="66">
        <f t="shared" si="1"/>
        <v>0</v>
      </c>
      <c r="J22"/>
    </row>
    <row r="23" spans="2:10" s="2" customFormat="1" ht="24" customHeight="1" x14ac:dyDescent="0.25">
      <c r="B23" s="144" t="s">
        <v>78</v>
      </c>
      <c r="C23" s="145"/>
      <c r="D23" s="145"/>
      <c r="E23" s="59">
        <f>Selbstkostenbeitrag!H32</f>
        <v>0</v>
      </c>
      <c r="F23" s="59"/>
      <c r="G23" s="59">
        <f>Selbstkostenbeitrag!H32</f>
        <v>0</v>
      </c>
      <c r="H23" s="57">
        <f>Selbstkostenbeitrag!H32</f>
        <v>0</v>
      </c>
      <c r="J23"/>
    </row>
    <row r="24" spans="2:10" s="2" customFormat="1" ht="24" customHeight="1" thickBot="1" x14ac:dyDescent="0.3">
      <c r="B24" s="134" t="s">
        <v>81</v>
      </c>
      <c r="C24" s="135"/>
      <c r="D24" s="135"/>
      <c r="E24" s="168"/>
      <c r="F24" s="13"/>
      <c r="G24" s="13"/>
      <c r="H24" s="64">
        <f>F24</f>
        <v>0</v>
      </c>
      <c r="J24"/>
    </row>
    <row r="25" spans="2:10" s="2" customFormat="1" ht="24" customHeight="1" thickBot="1" x14ac:dyDescent="0.3">
      <c r="B25" s="169" t="s">
        <v>79</v>
      </c>
      <c r="C25" s="170"/>
      <c r="D25" s="170"/>
      <c r="E25" s="171">
        <f>E23</f>
        <v>0</v>
      </c>
      <c r="F25" s="171">
        <f>F23</f>
        <v>0</v>
      </c>
      <c r="G25" s="171">
        <f>G23+G24</f>
        <v>0</v>
      </c>
      <c r="H25" s="172">
        <f>H23+H24</f>
        <v>0</v>
      </c>
      <c r="J25"/>
    </row>
    <row r="26" spans="2:10" s="2" customFormat="1" ht="24" customHeight="1" thickBot="1" x14ac:dyDescent="0.3">
      <c r="B26" s="174" t="s">
        <v>90</v>
      </c>
      <c r="C26" s="175"/>
      <c r="D26" s="175"/>
      <c r="E26" s="173"/>
      <c r="F26" s="173"/>
      <c r="G26" s="173"/>
      <c r="H26" s="66">
        <f>H22-H25</f>
        <v>0</v>
      </c>
      <c r="J26"/>
    </row>
    <row r="27" spans="2:10" s="2" customFormat="1" ht="12" customHeight="1" x14ac:dyDescent="0.25">
      <c r="C27" s="1"/>
      <c r="D27" s="1"/>
      <c r="E27" s="4"/>
      <c r="F27" s="4"/>
      <c r="G27" s="4"/>
      <c r="H27" s="4"/>
      <c r="J27"/>
    </row>
    <row r="28" spans="2:10" s="2" customFormat="1" ht="24" customHeight="1" x14ac:dyDescent="0.25">
      <c r="B28" s="142" t="s">
        <v>75</v>
      </c>
      <c r="C28" s="142"/>
      <c r="D28" s="143"/>
      <c r="E28" s="143"/>
      <c r="F28" s="71"/>
      <c r="G28" s="71"/>
      <c r="H28" s="71"/>
      <c r="J28"/>
    </row>
    <row r="29" spans="2:10" s="2" customFormat="1" ht="24" customHeight="1" x14ac:dyDescent="0.25">
      <c r="C29" s="1"/>
      <c r="D29" s="1"/>
      <c r="E29" s="4"/>
      <c r="F29" s="138" t="str">
        <f>Kursdetails!E20</f>
        <v>Steirischer Skiverband, Referat</v>
      </c>
      <c r="G29" s="138"/>
      <c r="H29" s="138"/>
      <c r="J29"/>
    </row>
    <row r="30" spans="2:10" s="2" customFormat="1" ht="24" customHeight="1" x14ac:dyDescent="0.25">
      <c r="C30" s="1"/>
      <c r="D30" s="1"/>
      <c r="E30" s="4"/>
      <c r="F30" s="4"/>
      <c r="G30" s="4"/>
      <c r="H30" s="4"/>
      <c r="J30"/>
    </row>
    <row r="31" spans="2:10" s="2" customFormat="1" ht="24" customHeight="1" x14ac:dyDescent="0.25">
      <c r="C31" s="1"/>
      <c r="D31" s="1"/>
      <c r="E31" s="4"/>
      <c r="F31" s="4"/>
      <c r="G31" s="4"/>
      <c r="H31" s="4"/>
      <c r="J31"/>
    </row>
    <row r="32" spans="2:10" s="2" customFormat="1" ht="24" customHeight="1" x14ac:dyDescent="0.25">
      <c r="C32" s="1"/>
      <c r="D32" s="1"/>
      <c r="E32" s="4"/>
      <c r="F32" s="4"/>
      <c r="G32" s="4"/>
      <c r="H32" s="4"/>
      <c r="J32"/>
    </row>
    <row r="33" spans="3:10" s="2" customFormat="1" ht="24" customHeight="1" x14ac:dyDescent="0.25">
      <c r="C33" s="1"/>
      <c r="D33" s="1"/>
      <c r="E33" s="4"/>
      <c r="F33" s="4"/>
      <c r="G33" s="4"/>
      <c r="H33" s="4"/>
      <c r="J33"/>
    </row>
    <row r="34" spans="3:10" s="2" customFormat="1" ht="24" customHeight="1" x14ac:dyDescent="0.25">
      <c r="C34" s="1"/>
      <c r="D34" s="1"/>
      <c r="E34" s="4"/>
      <c r="F34" s="4"/>
      <c r="G34" s="4"/>
      <c r="H34" s="4"/>
      <c r="J34"/>
    </row>
    <row r="35" spans="3:10" s="2" customFormat="1" ht="24" customHeight="1" x14ac:dyDescent="0.25">
      <c r="C35" s="1"/>
      <c r="D35" s="1"/>
      <c r="E35" s="4"/>
      <c r="F35" s="4"/>
      <c r="G35" s="4"/>
      <c r="H35" s="4"/>
      <c r="J35"/>
    </row>
    <row r="36" spans="3:10" s="2" customFormat="1" ht="24" customHeight="1" x14ac:dyDescent="0.25">
      <c r="C36" s="1"/>
      <c r="D36" s="1"/>
      <c r="E36" s="4"/>
      <c r="F36" s="4"/>
      <c r="G36" s="4"/>
      <c r="H36" s="4"/>
      <c r="J36"/>
    </row>
    <row r="37" spans="3:10" s="2" customFormat="1" ht="24" customHeight="1" x14ac:dyDescent="0.25">
      <c r="C37" s="1"/>
      <c r="D37" s="1"/>
      <c r="E37" s="4"/>
      <c r="F37" s="4"/>
      <c r="G37" s="4"/>
      <c r="H37" s="4"/>
      <c r="J37"/>
    </row>
    <row r="38" spans="3:10" s="2" customFormat="1" ht="24" customHeight="1" x14ac:dyDescent="0.25">
      <c r="C38" s="1"/>
      <c r="D38" s="1"/>
      <c r="E38" s="4"/>
      <c r="F38" s="4"/>
      <c r="G38" s="4"/>
      <c r="H38" s="4"/>
      <c r="J38"/>
    </row>
  </sheetData>
  <mergeCells count="31">
    <mergeCell ref="C13:D13"/>
    <mergeCell ref="B24:D24"/>
    <mergeCell ref="B26:D26"/>
    <mergeCell ref="C14:D14"/>
    <mergeCell ref="B2:H2"/>
    <mergeCell ref="C16:D16"/>
    <mergeCell ref="C17:D17"/>
    <mergeCell ref="D4:F4"/>
    <mergeCell ref="G4:H7"/>
    <mergeCell ref="D5:F5"/>
    <mergeCell ref="D6:F6"/>
    <mergeCell ref="D7:F7"/>
    <mergeCell ref="B11:H11"/>
    <mergeCell ref="B9:C9"/>
    <mergeCell ref="D9:H9"/>
    <mergeCell ref="B4:C4"/>
    <mergeCell ref="B5:C5"/>
    <mergeCell ref="B6:C6"/>
    <mergeCell ref="B7:C7"/>
    <mergeCell ref="B25:D25"/>
    <mergeCell ref="C15:D15"/>
    <mergeCell ref="F29:H29"/>
    <mergeCell ref="C18:D18"/>
    <mergeCell ref="C19:D19"/>
    <mergeCell ref="C20:D20"/>
    <mergeCell ref="C21:D21"/>
    <mergeCell ref="F28:H28"/>
    <mergeCell ref="B22:D22"/>
    <mergeCell ref="B28:C28"/>
    <mergeCell ref="D28:E28"/>
    <mergeCell ref="B23:D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opLeftCell="A16" zoomScaleNormal="100" workbookViewId="0">
      <selection activeCell="K38" sqref="K38"/>
    </sheetView>
  </sheetViews>
  <sheetFormatPr baseColWidth="10" defaultColWidth="8.85546875" defaultRowHeight="15" x14ac:dyDescent="0.25"/>
  <cols>
    <col min="1" max="1" width="1.140625" style="2" customWidth="1"/>
    <col min="2" max="2" width="22.28515625" style="3" customWidth="1"/>
    <col min="3" max="3" width="9.28515625" style="3" customWidth="1"/>
    <col min="4" max="8" width="10.7109375" style="4" customWidth="1"/>
    <col min="9" max="9" width="1.140625" style="2" customWidth="1"/>
  </cols>
  <sheetData>
    <row r="1" spans="2:8" ht="6" customHeight="1" thickBot="1" x14ac:dyDescent="0.3"/>
    <row r="2" spans="2:8" ht="23.45" customHeight="1" thickBot="1" x14ac:dyDescent="0.3">
      <c r="B2" s="74" t="s">
        <v>12</v>
      </c>
      <c r="C2" s="75"/>
      <c r="D2" s="75"/>
      <c r="E2" s="75"/>
      <c r="F2" s="75"/>
      <c r="G2" s="75"/>
      <c r="H2" s="76"/>
    </row>
    <row r="3" spans="2:8" ht="6" customHeight="1" thickBot="1" x14ac:dyDescent="0.3"/>
    <row r="4" spans="2:8" ht="18" customHeight="1" x14ac:dyDescent="0.25">
      <c r="B4" s="6" t="s">
        <v>0</v>
      </c>
      <c r="C4" s="77">
        <f>Kursdetails!C4</f>
        <v>0</v>
      </c>
      <c r="D4" s="77"/>
      <c r="E4" s="77"/>
      <c r="F4" s="77"/>
      <c r="G4" s="78"/>
      <c r="H4" s="79"/>
    </row>
    <row r="5" spans="2:8" ht="18" customHeight="1" x14ac:dyDescent="0.25">
      <c r="B5" s="8" t="s">
        <v>1</v>
      </c>
      <c r="C5" s="84">
        <f>Kursdetails!C5</f>
        <v>0</v>
      </c>
      <c r="D5" s="84"/>
      <c r="E5" s="84"/>
      <c r="F5" s="84"/>
      <c r="G5" s="80"/>
      <c r="H5" s="81"/>
    </row>
    <row r="6" spans="2:8" ht="18" customHeight="1" x14ac:dyDescent="0.25">
      <c r="B6" s="8" t="s">
        <v>2</v>
      </c>
      <c r="C6" s="84">
        <f>Kursdetails!C6</f>
        <v>0</v>
      </c>
      <c r="D6" s="84"/>
      <c r="E6" s="84"/>
      <c r="F6" s="84"/>
      <c r="G6" s="80"/>
      <c r="H6" s="81"/>
    </row>
    <row r="7" spans="2:8" ht="18" customHeight="1" thickBot="1" x14ac:dyDescent="0.3">
      <c r="B7" s="9" t="s">
        <v>3</v>
      </c>
      <c r="C7" s="85" t="str">
        <f>Kursdetails!C7</f>
        <v>SKI ALPIN LK Herren</v>
      </c>
      <c r="D7" s="85"/>
      <c r="E7" s="85"/>
      <c r="F7" s="85"/>
      <c r="G7" s="82"/>
      <c r="H7" s="83"/>
    </row>
    <row r="8" spans="2:8" ht="6" customHeight="1" thickBot="1" x14ac:dyDescent="0.3"/>
    <row r="9" spans="2:8" ht="15.75" thickBot="1" x14ac:dyDescent="0.3">
      <c r="B9" s="163" t="s">
        <v>4</v>
      </c>
      <c r="C9" s="164"/>
      <c r="D9" s="164"/>
      <c r="E9" s="164"/>
      <c r="F9" s="164"/>
      <c r="G9" s="164"/>
      <c r="H9" s="165"/>
    </row>
    <row r="10" spans="2:8" ht="6" customHeight="1" thickBot="1" x14ac:dyDescent="0.3"/>
    <row r="11" spans="2:8" ht="24" customHeight="1" thickBot="1" x14ac:dyDescent="0.3">
      <c r="B11" s="166" t="s">
        <v>5</v>
      </c>
      <c r="C11" s="167"/>
      <c r="D11" s="53" t="s">
        <v>6</v>
      </c>
      <c r="E11" s="53" t="s">
        <v>7</v>
      </c>
      <c r="F11" s="53" t="s">
        <v>8</v>
      </c>
      <c r="G11" s="53" t="s">
        <v>9</v>
      </c>
      <c r="H11" s="54" t="s">
        <v>10</v>
      </c>
    </row>
    <row r="12" spans="2:8" ht="24" customHeight="1" x14ac:dyDescent="0.25">
      <c r="B12" s="88" t="str">
        <f>TeilnehmerInnenliste!C14</f>
        <v>BENZINGER Wieland</v>
      </c>
      <c r="C12" s="77"/>
      <c r="D12" s="7"/>
      <c r="E12" s="7"/>
      <c r="F12" s="7"/>
      <c r="G12" s="7"/>
      <c r="H12" s="11">
        <f>SUM(D12:G12)</f>
        <v>0</v>
      </c>
    </row>
    <row r="13" spans="2:8" ht="24" customHeight="1" x14ac:dyDescent="0.25">
      <c r="B13" s="87" t="str">
        <f>TeilnehmerInnenliste!C15</f>
        <v>ETTL Michael</v>
      </c>
      <c r="C13" s="84"/>
      <c r="D13" s="5"/>
      <c r="E13" s="5"/>
      <c r="F13" s="5"/>
      <c r="G13" s="5"/>
      <c r="H13" s="12">
        <f t="shared" ref="H13:H31" si="0">SUM(D13:G13)</f>
        <v>0</v>
      </c>
    </row>
    <row r="14" spans="2:8" ht="24" customHeight="1" x14ac:dyDescent="0.25">
      <c r="B14" s="87" t="str">
        <f>TeilnehmerInnenliste!C16</f>
        <v>FENZ Ferdinand</v>
      </c>
      <c r="C14" s="84"/>
      <c r="D14" s="5"/>
      <c r="E14" s="5"/>
      <c r="F14" s="5"/>
      <c r="G14" s="5"/>
      <c r="H14" s="12">
        <f t="shared" si="0"/>
        <v>0</v>
      </c>
    </row>
    <row r="15" spans="2:8" ht="24" customHeight="1" x14ac:dyDescent="0.25">
      <c r="B15" s="87" t="str">
        <f>TeilnehmerInnenliste!C17</f>
        <v>HÖFLEHNER Martin</v>
      </c>
      <c r="C15" s="84"/>
      <c r="D15" s="5"/>
      <c r="E15" s="5"/>
      <c r="F15" s="5"/>
      <c r="G15" s="5"/>
      <c r="H15" s="12">
        <f t="shared" si="0"/>
        <v>0</v>
      </c>
    </row>
    <row r="16" spans="2:8" ht="24" customHeight="1" x14ac:dyDescent="0.25">
      <c r="B16" s="87" t="str">
        <f>TeilnehmerInnenliste!C18</f>
        <v>PITZER Willi</v>
      </c>
      <c r="C16" s="84"/>
      <c r="D16" s="5"/>
      <c r="E16" s="5"/>
      <c r="F16" s="5"/>
      <c r="G16" s="5"/>
      <c r="H16" s="12">
        <f t="shared" si="0"/>
        <v>0</v>
      </c>
    </row>
    <row r="17" spans="2:8" ht="24" customHeight="1" x14ac:dyDescent="0.25">
      <c r="B17" s="87" t="str">
        <f>TeilnehmerInnenliste!C19</f>
        <v>RANNER Tim</v>
      </c>
      <c r="C17" s="84"/>
      <c r="D17" s="5"/>
      <c r="E17" s="5"/>
      <c r="F17" s="5"/>
      <c r="G17" s="5"/>
      <c r="H17" s="12">
        <f t="shared" si="0"/>
        <v>0</v>
      </c>
    </row>
    <row r="18" spans="2:8" ht="24" customHeight="1" x14ac:dyDescent="0.25">
      <c r="B18" s="87" t="str">
        <f>TeilnehmerInnenliste!C20</f>
        <v>TRINKER Christoph</v>
      </c>
      <c r="C18" s="84"/>
      <c r="D18" s="5"/>
      <c r="E18" s="5"/>
      <c r="F18" s="5"/>
      <c r="G18" s="5"/>
      <c r="H18" s="12">
        <f t="shared" si="0"/>
        <v>0</v>
      </c>
    </row>
    <row r="19" spans="2:8" ht="24" customHeight="1" x14ac:dyDescent="0.25">
      <c r="B19" s="87" t="str">
        <f>TeilnehmerInnenliste!C21</f>
        <v>WIRNSBERGER Felix</v>
      </c>
      <c r="C19" s="84"/>
      <c r="D19" s="5"/>
      <c r="E19" s="5"/>
      <c r="F19" s="5"/>
      <c r="G19" s="5"/>
      <c r="H19" s="12">
        <f t="shared" si="0"/>
        <v>0</v>
      </c>
    </row>
    <row r="20" spans="2:8" ht="24" customHeight="1" x14ac:dyDescent="0.25">
      <c r="B20" s="87" t="str">
        <f>TeilnehmerInnenliste!C22</f>
        <v>WÜRGER Moritz</v>
      </c>
      <c r="C20" s="84"/>
      <c r="D20" s="5"/>
      <c r="E20" s="5"/>
      <c r="F20" s="5"/>
      <c r="G20" s="5"/>
      <c r="H20" s="12">
        <f t="shared" si="0"/>
        <v>0</v>
      </c>
    </row>
    <row r="21" spans="2:8" ht="24" customHeight="1" x14ac:dyDescent="0.25">
      <c r="B21" s="87">
        <f>TeilnehmerInnenliste!C23</f>
        <v>0</v>
      </c>
      <c r="C21" s="84"/>
      <c r="D21" s="5"/>
      <c r="E21" s="5"/>
      <c r="F21" s="5"/>
      <c r="G21" s="5"/>
      <c r="H21" s="12">
        <f t="shared" si="0"/>
        <v>0</v>
      </c>
    </row>
    <row r="22" spans="2:8" ht="24" customHeight="1" x14ac:dyDescent="0.25">
      <c r="B22" s="87" t="str">
        <f>TeilnehmerInnenliste!C24</f>
        <v>TRINKER Florian</v>
      </c>
      <c r="C22" s="84"/>
      <c r="D22" s="5"/>
      <c r="E22" s="5"/>
      <c r="F22" s="5"/>
      <c r="G22" s="5"/>
      <c r="H22" s="12">
        <f t="shared" si="0"/>
        <v>0</v>
      </c>
    </row>
    <row r="23" spans="2:8" ht="24" customHeight="1" x14ac:dyDescent="0.25">
      <c r="B23" s="87" t="str">
        <f>TeilnehmerInnenliste!C25</f>
        <v>GÜNTHER David</v>
      </c>
      <c r="C23" s="84"/>
      <c r="D23" s="5"/>
      <c r="E23" s="5"/>
      <c r="F23" s="5"/>
      <c r="G23" s="5"/>
      <c r="H23" s="12">
        <f t="shared" si="0"/>
        <v>0</v>
      </c>
    </row>
    <row r="24" spans="2:8" ht="24" customHeight="1" x14ac:dyDescent="0.25">
      <c r="B24" s="87" t="str">
        <f>TeilnehmerInnenliste!C26</f>
        <v>SEEBACHER Kris</v>
      </c>
      <c r="C24" s="84"/>
      <c r="D24" s="5"/>
      <c r="E24" s="5"/>
      <c r="F24" s="5"/>
      <c r="G24" s="5"/>
      <c r="H24" s="12">
        <f t="shared" si="0"/>
        <v>0</v>
      </c>
    </row>
    <row r="25" spans="2:8" ht="24" customHeight="1" x14ac:dyDescent="0.25">
      <c r="B25" s="87">
        <f>TeilnehmerInnenliste!C27</f>
        <v>0</v>
      </c>
      <c r="C25" s="84"/>
      <c r="D25" s="5"/>
      <c r="E25" s="5"/>
      <c r="F25" s="5"/>
      <c r="G25" s="5"/>
      <c r="H25" s="12">
        <f t="shared" si="0"/>
        <v>0</v>
      </c>
    </row>
    <row r="26" spans="2:8" ht="24" customHeight="1" x14ac:dyDescent="0.25">
      <c r="B26" s="87">
        <f>TeilnehmerInnenliste!C28</f>
        <v>0</v>
      </c>
      <c r="C26" s="84"/>
      <c r="D26" s="5"/>
      <c r="E26" s="5"/>
      <c r="F26" s="5"/>
      <c r="G26" s="5"/>
      <c r="H26" s="12">
        <f t="shared" si="0"/>
        <v>0</v>
      </c>
    </row>
    <row r="27" spans="2:8" ht="24" customHeight="1" x14ac:dyDescent="0.25">
      <c r="B27" s="87">
        <f>TeilnehmerInnenliste!C29</f>
        <v>0</v>
      </c>
      <c r="C27" s="84"/>
      <c r="D27" s="5"/>
      <c r="E27" s="5"/>
      <c r="F27" s="5"/>
      <c r="G27" s="5"/>
      <c r="H27" s="12">
        <f t="shared" si="0"/>
        <v>0</v>
      </c>
    </row>
    <row r="28" spans="2:8" ht="24" customHeight="1" x14ac:dyDescent="0.25">
      <c r="B28" s="87">
        <f>TeilnehmerInnenliste!C30</f>
        <v>0</v>
      </c>
      <c r="C28" s="84"/>
      <c r="D28" s="5"/>
      <c r="E28" s="5"/>
      <c r="F28" s="5"/>
      <c r="G28" s="5"/>
      <c r="H28" s="12">
        <f t="shared" si="0"/>
        <v>0</v>
      </c>
    </row>
    <row r="29" spans="2:8" ht="24" customHeight="1" x14ac:dyDescent="0.25">
      <c r="B29" s="87">
        <f>TeilnehmerInnenliste!C31</f>
        <v>0</v>
      </c>
      <c r="C29" s="84"/>
      <c r="D29" s="5"/>
      <c r="E29" s="5"/>
      <c r="F29" s="5"/>
      <c r="G29" s="5"/>
      <c r="H29" s="12">
        <f t="shared" si="0"/>
        <v>0</v>
      </c>
    </row>
    <row r="30" spans="2:8" ht="24" customHeight="1" x14ac:dyDescent="0.25">
      <c r="B30" s="87">
        <f>TeilnehmerInnenliste!C32</f>
        <v>0</v>
      </c>
      <c r="C30" s="84"/>
      <c r="D30" s="5"/>
      <c r="E30" s="5"/>
      <c r="F30" s="5"/>
      <c r="G30" s="5"/>
      <c r="H30" s="12">
        <f t="shared" si="0"/>
        <v>0</v>
      </c>
    </row>
    <row r="31" spans="2:8" ht="24" customHeight="1" thickBot="1" x14ac:dyDescent="0.3">
      <c r="B31" s="86">
        <f>TeilnehmerInnenliste!C33</f>
        <v>0</v>
      </c>
      <c r="C31" s="85"/>
      <c r="D31" s="13"/>
      <c r="E31" s="13"/>
      <c r="F31" s="13"/>
      <c r="G31" s="13"/>
      <c r="H31" s="14">
        <f t="shared" si="0"/>
        <v>0</v>
      </c>
    </row>
    <row r="32" spans="2:8" ht="24" customHeight="1" thickBot="1" x14ac:dyDescent="0.3">
      <c r="B32" s="160" t="s">
        <v>13</v>
      </c>
      <c r="C32" s="161"/>
      <c r="D32" s="161"/>
      <c r="E32" s="161"/>
      <c r="F32" s="161"/>
      <c r="G32" s="162"/>
      <c r="H32" s="55">
        <f>SUM(H12:H31)</f>
        <v>0</v>
      </c>
    </row>
    <row r="33" spans="2:8" ht="6" customHeight="1" x14ac:dyDescent="0.25">
      <c r="B33" s="1"/>
      <c r="C33" s="1"/>
    </row>
    <row r="34" spans="2:8" ht="24" customHeight="1" x14ac:dyDescent="0.25">
      <c r="B34" s="142" t="s">
        <v>75</v>
      </c>
      <c r="C34" s="142"/>
      <c r="D34" s="143"/>
      <c r="E34" s="143"/>
      <c r="F34" s="71"/>
      <c r="G34" s="71"/>
      <c r="H34" s="71"/>
    </row>
    <row r="35" spans="2:8" ht="24" customHeight="1" x14ac:dyDescent="0.25">
      <c r="B35" s="2"/>
      <c r="C35" s="1"/>
      <c r="D35" s="1"/>
      <c r="F35" s="138" t="s">
        <v>91</v>
      </c>
      <c r="G35" s="138"/>
      <c r="H35" s="138"/>
    </row>
    <row r="36" spans="2:8" ht="24" customHeight="1" x14ac:dyDescent="0.25">
      <c r="B36" s="1"/>
      <c r="C36" s="1"/>
    </row>
    <row r="37" spans="2:8" ht="24" customHeight="1" x14ac:dyDescent="0.25">
      <c r="B37" s="1"/>
      <c r="C37" s="1"/>
    </row>
    <row r="38" spans="2:8" ht="24" customHeight="1" x14ac:dyDescent="0.25">
      <c r="B38" s="1"/>
      <c r="C38" s="1"/>
    </row>
    <row r="39" spans="2:8" ht="24" customHeight="1" x14ac:dyDescent="0.25">
      <c r="B39" s="1"/>
      <c r="C39" s="1"/>
    </row>
    <row r="40" spans="2:8" ht="24" customHeight="1" x14ac:dyDescent="0.25">
      <c r="B40" s="1"/>
      <c r="C40" s="1"/>
    </row>
    <row r="41" spans="2:8" ht="24" customHeight="1" x14ac:dyDescent="0.25">
      <c r="B41" s="1"/>
      <c r="C41" s="1"/>
    </row>
    <row r="42" spans="2:8" ht="24" customHeight="1" x14ac:dyDescent="0.25">
      <c r="B42" s="1"/>
      <c r="C42" s="1"/>
    </row>
    <row r="43" spans="2:8" ht="24" customHeight="1" x14ac:dyDescent="0.25">
      <c r="B43" s="1"/>
      <c r="C43" s="1"/>
    </row>
    <row r="44" spans="2:8" ht="24" customHeight="1" x14ac:dyDescent="0.25">
      <c r="B44" s="1"/>
      <c r="C44" s="1"/>
    </row>
    <row r="45" spans="2:8" ht="24" customHeight="1" x14ac:dyDescent="0.25">
      <c r="B45" s="1"/>
      <c r="C45" s="1"/>
    </row>
  </sheetData>
  <mergeCells count="33">
    <mergeCell ref="B2:H2"/>
    <mergeCell ref="C4:F4"/>
    <mergeCell ref="C5:F5"/>
    <mergeCell ref="C6:F6"/>
    <mergeCell ref="C7:F7"/>
    <mergeCell ref="G4:H7"/>
    <mergeCell ref="B9:H9"/>
    <mergeCell ref="B29:C29"/>
    <mergeCell ref="B30:C30"/>
    <mergeCell ref="B31:C31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34:C34"/>
    <mergeCell ref="D34:E34"/>
    <mergeCell ref="F34:H34"/>
    <mergeCell ref="F35:H35"/>
    <mergeCell ref="B16:C16"/>
    <mergeCell ref="B32:G3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Kursdetails</vt:lpstr>
      <vt:lpstr>Einberufung</vt:lpstr>
      <vt:lpstr>TeilnehmerInnenliste</vt:lpstr>
      <vt:lpstr>Kostenzusammenstellung</vt:lpstr>
      <vt:lpstr>Selbstkostenbeitrag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Eichberger</dc:creator>
  <cp:lastModifiedBy>Ski</cp:lastModifiedBy>
  <cp:lastPrinted>2023-06-14T09:49:15Z</cp:lastPrinted>
  <dcterms:created xsi:type="dcterms:W3CDTF">2015-06-05T18:19:34Z</dcterms:created>
  <dcterms:modified xsi:type="dcterms:W3CDTF">2023-08-21T08:06:25Z</dcterms:modified>
</cp:coreProperties>
</file>